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95"/>
  </bookViews>
  <sheets>
    <sheet name="Sheet1" sheetId="1" r:id="rId1"/>
    <sheet name="Sheet3" sheetId="3" r:id="rId2"/>
    <sheet name="Sheet2" sheetId="4" r:id="rId3"/>
    <sheet name="Sheet4" sheetId="5" r:id="rId4"/>
  </sheets>
  <calcPr calcId="144525"/>
</workbook>
</file>

<file path=xl/calcChain.xml><?xml version="1.0" encoding="utf-8"?>
<calcChain xmlns="http://schemas.openxmlformats.org/spreadsheetml/2006/main">
  <c r="AJ9" i="5" l="1"/>
  <c r="AJ11" i="5"/>
  <c r="AJ12" i="5"/>
  <c r="AJ13" i="5"/>
  <c r="AJ15" i="5"/>
  <c r="AJ16" i="5"/>
  <c r="AJ17" i="5"/>
  <c r="AJ22" i="5"/>
  <c r="AJ23" i="5"/>
  <c r="AJ24" i="5"/>
  <c r="AK7" i="4" l="1"/>
  <c r="AK22" i="4"/>
  <c r="AK23" i="4"/>
  <c r="AK24" i="4"/>
  <c r="AK6" i="4"/>
  <c r="AH24" i="5" l="1"/>
  <c r="AH7" i="5"/>
  <c r="AH8" i="5"/>
  <c r="AJ8" i="5" s="1"/>
  <c r="AH9" i="5"/>
  <c r="AK9" i="4" s="1"/>
  <c r="AH10" i="5"/>
  <c r="AJ10" i="5" s="1"/>
  <c r="AH11" i="5"/>
  <c r="AH12" i="5"/>
  <c r="AK12" i="4" s="1"/>
  <c r="AH13" i="5"/>
  <c r="AH14" i="5"/>
  <c r="AH15" i="5"/>
  <c r="AH16" i="5"/>
  <c r="AK16" i="4" s="1"/>
  <c r="AH17" i="5"/>
  <c r="AK17" i="4" s="1"/>
  <c r="AH18" i="5"/>
  <c r="AH19" i="5"/>
  <c r="AJ19" i="5" s="1"/>
  <c r="AH20" i="5"/>
  <c r="AH21" i="5"/>
  <c r="AH22" i="5"/>
  <c r="AH23" i="5"/>
  <c r="AG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H6" i="5"/>
  <c r="AG6" i="5"/>
  <c r="AJ7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J6" i="4"/>
  <c r="AI6" i="4"/>
  <c r="AH6" i="4"/>
  <c r="AK21" i="4" l="1"/>
  <c r="AJ21" i="5"/>
  <c r="AK20" i="4"/>
  <c r="AJ20" i="5"/>
  <c r="AK18" i="4"/>
  <c r="AJ18" i="5"/>
  <c r="AK14" i="4"/>
  <c r="AJ14" i="5"/>
  <c r="AK10" i="4"/>
  <c r="AK8" i="4"/>
  <c r="AK13" i="4"/>
  <c r="AK19" i="4"/>
  <c r="AK15" i="4"/>
  <c r="AK11" i="4"/>
  <c r="AI25" i="5"/>
  <c r="AH25" i="5"/>
  <c r="AJ25" i="5" s="1"/>
  <c r="AG25" i="5"/>
  <c r="AJ25" i="4"/>
  <c r="AI25" i="4"/>
  <c r="AH25" i="4"/>
  <c r="AK25" i="4" l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22" i="1" l="1"/>
  <c r="AH14" i="3"/>
  <c r="AH15" i="3"/>
  <c r="AH16" i="3"/>
  <c r="AH21" i="3"/>
  <c r="AH20" i="3"/>
  <c r="AH19" i="3"/>
  <c r="AH18" i="3"/>
  <c r="AH17" i="3"/>
  <c r="AH13" i="3"/>
  <c r="AH12" i="3"/>
  <c r="AH11" i="3"/>
  <c r="AH10" i="3"/>
  <c r="AH9" i="3"/>
  <c r="AH8" i="3"/>
  <c r="AH22" i="3" l="1"/>
</calcChain>
</file>

<file path=xl/sharedStrings.xml><?xml version="1.0" encoding="utf-8"?>
<sst xmlns="http://schemas.openxmlformats.org/spreadsheetml/2006/main" count="214" uniqueCount="39">
  <si>
    <t>CÔNG AN HUYỆN BÌNH LỤC</t>
  </si>
  <si>
    <t>STT</t>
  </si>
  <si>
    <t>Họ Và Tên</t>
  </si>
  <si>
    <t>Doãn Thái Hòa</t>
  </si>
  <si>
    <t>Trần Huy Cường</t>
  </si>
  <si>
    <t>Cao Trọng Nghĩa</t>
  </si>
  <si>
    <t>Nguyễn Thành Trung</t>
  </si>
  <si>
    <t>Trần Dương Kỳ</t>
  </si>
  <si>
    <t>Vũ Tuấn Khang</t>
  </si>
  <si>
    <t>Dương Xuân Lanh</t>
  </si>
  <si>
    <t xml:space="preserve">       CÔNG AN TỈNH HÀ NAM</t>
  </si>
  <si>
    <t>BẢNG KÊ CHI TIẾT TIỀN CBCS LÀM THÊM NGOÀI GIỜ</t>
  </si>
  <si>
    <t>TS  tiền
 bồi dưỡng</t>
  </si>
  <si>
    <t>Tổng</t>
  </si>
  <si>
    <t>Đơn vị: Triệu đồng</t>
  </si>
  <si>
    <t>Nguyễn Đức Hiện</t>
  </si>
  <si>
    <t>Trần Thế Đông</t>
  </si>
  <si>
    <t>Nguyễn Thị Hương</t>
  </si>
  <si>
    <t>Nguyễn Tuấn Tú</t>
  </si>
  <si>
    <t>Nguyễn Quang Dương</t>
  </si>
  <si>
    <t>Đinh Văn Đạt</t>
  </si>
  <si>
    <t>Trần Chiến</t>
  </si>
  <si>
    <t>THÁNG 3 NĂM 2017</t>
  </si>
  <si>
    <t>Phạm Minh Đức</t>
  </si>
  <si>
    <t>Nguyễn Việt Hùng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</si>
  <si>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“Tàng trữ trái phép chất ma túy” xảy ra ngày 26/3/2017 tại 
đoạn đường bê tông thuộc đội 11, xã Ngọc Lũ, huyện Bình Lục, tỉnh Hà Nam.</t>
    </r>
  </si>
  <si>
    <t>THÁNG 4 NĂM 2017</t>
  </si>
  <si>
    <t>NGƯỜI LẬP BẢNG</t>
  </si>
  <si>
    <t>BẢNG CHẤM CÔNG CBCS LÀM THÊM NGOÀI GIỜ</t>
  </si>
  <si>
    <t>H</t>
  </si>
  <si>
    <t>B</t>
  </si>
  <si>
    <t>C1</t>
  </si>
  <si>
    <t>Trần Như Giang</t>
  </si>
  <si>
    <t>Hoàng Trung Hải</t>
  </si>
  <si>
    <t>Lê Thị Thắm</t>
  </si>
  <si>
    <t>Ghi chú: - C1: Thời gian làm ngoài giờ&gt;4h=100.000đ; từ 17h đến 21h
             .- C2: Thời gian làm ngoài giờ&lt;4h=60.000đ; từ 22h đến 24h.
              - H: Họp triển khai, họp sơ kết
               - B: Vây bắt đối tượng</t>
  </si>
  <si>
    <t>TS ngày
 dự họp</t>
  </si>
  <si>
    <t>TS ngày 
tham gia điều tra án</t>
  </si>
  <si>
    <t>TS ngày
 vây bắt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</si>
</sst>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3" xfId="0" applyFont="1" applyBorder="1" applyAlignment="1"/>
    <xf numFmtId="0" fontId="9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2" fillId="0" borderId="1" xfId="0" applyFont="1" applyBorder="1"/>
    <xf numFmtId="0" fontId="1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0" fillId="0" borderId="1" xfId="0" applyFont="1" applyBorder="1"/>
    <xf numFmtId="0" fontId="14" fillId="0" borderId="1" xfId="0" applyFont="1" applyBorder="1"/>
    <xf numFmtId="0" fontId="2" fillId="0" borderId="0" xfId="0" applyFont="1" applyBorder="1"/>
    <xf numFmtId="0" fontId="11" fillId="0" borderId="0" xfId="0" applyFont="1" applyBorder="1"/>
    <xf numFmtId="0" fontId="6" fillId="0" borderId="0" xfId="0" applyFont="1" applyAlignment="1">
      <alignment horizontal="center"/>
    </xf>
    <xf numFmtId="0" fontId="10" fillId="0" borderId="0" xfId="0" applyFont="1"/>
    <xf numFmtId="0" fontId="16" fillId="0" borderId="1" xfId="0" applyFont="1" applyBorder="1"/>
    <xf numFmtId="0" fontId="15" fillId="0" borderId="0" xfId="0" applyFont="1"/>
    <xf numFmtId="0" fontId="7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abSelected="1" topLeftCell="A10" workbookViewId="0">
      <selection activeCell="F12" sqref="F12"/>
    </sheetView>
  </sheetViews>
  <sheetFormatPr defaultRowHeight="15" x14ac:dyDescent="0.25"/>
  <cols>
    <col min="1" max="1" width="4.7109375" customWidth="1"/>
    <col min="2" max="2" width="21.28515625" customWidth="1"/>
    <col min="3" max="9" width="4.140625" customWidth="1"/>
    <col min="10" max="10" width="4.42578125" bestFit="1" customWidth="1"/>
    <col min="11" max="32" width="3.7109375" customWidth="1"/>
  </cols>
  <sheetData>
    <row r="1" spans="1:34" ht="15.75" x14ac:dyDescent="0.25">
      <c r="A1" s="35" t="s">
        <v>10</v>
      </c>
      <c r="B1" s="35"/>
      <c r="C1" s="35"/>
      <c r="D1" s="35"/>
      <c r="E1" s="37" t="s">
        <v>11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4" ht="33" customHeight="1" x14ac:dyDescent="0.25">
      <c r="A2" s="36" t="s">
        <v>0</v>
      </c>
      <c r="B2" s="36"/>
      <c r="C2" s="36"/>
      <c r="D2" s="36"/>
      <c r="E2" s="38" t="s">
        <v>25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2"/>
    </row>
    <row r="3" spans="1:34" ht="15.75" x14ac:dyDescent="0.25">
      <c r="E3" s="39" t="s">
        <v>26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</row>
    <row r="4" spans="1:34" ht="15.75" x14ac:dyDescent="0.25"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33" t="s">
        <v>14</v>
      </c>
      <c r="AB4" s="33"/>
      <c r="AC4" s="33"/>
      <c r="AD4" s="33"/>
      <c r="AE4" s="33"/>
      <c r="AF4" s="33"/>
      <c r="AG4" s="33"/>
    </row>
    <row r="5" spans="1:34" s="1" customFormat="1" ht="26.25" x14ac:dyDescent="0.25">
      <c r="A5" s="8" t="s">
        <v>1</v>
      </c>
      <c r="B5" s="8" t="s">
        <v>2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9" t="s">
        <v>12</v>
      </c>
    </row>
    <row r="6" spans="1:34" ht="15.75" x14ac:dyDescent="0.25">
      <c r="A6" s="4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4" ht="15.75" x14ac:dyDescent="0.25">
      <c r="A7" s="4">
        <v>2</v>
      </c>
      <c r="B7" s="3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4" ht="15.75" x14ac:dyDescent="0.25">
      <c r="A8" s="4">
        <v>3</v>
      </c>
      <c r="B8" s="3" t="s">
        <v>5</v>
      </c>
      <c r="C8" s="4"/>
      <c r="D8" s="4"/>
      <c r="E8" s="4"/>
      <c r="F8" s="4"/>
      <c r="G8" s="4"/>
      <c r="H8" s="4"/>
      <c r="I8" s="4">
        <v>0.1</v>
      </c>
      <c r="J8" s="4">
        <v>0.1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6">
        <f t="shared" ref="AG8:AG21" si="0">SUM(C8:AF8)</f>
        <v>0.2</v>
      </c>
    </row>
    <row r="9" spans="1:34" ht="15.75" x14ac:dyDescent="0.25">
      <c r="A9" s="4">
        <v>4</v>
      </c>
      <c r="B9" s="3" t="s">
        <v>18</v>
      </c>
      <c r="C9" s="4"/>
      <c r="D9" s="4">
        <v>0.1</v>
      </c>
      <c r="E9" s="4"/>
      <c r="F9" s="4"/>
      <c r="G9" s="4"/>
      <c r="H9" s="4"/>
      <c r="I9" s="4">
        <v>0.1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6">
        <f t="shared" si="0"/>
        <v>0.2</v>
      </c>
    </row>
    <row r="10" spans="1:34" ht="15.75" x14ac:dyDescent="0.25">
      <c r="A10" s="4">
        <v>5</v>
      </c>
      <c r="B10" s="3" t="s">
        <v>6</v>
      </c>
      <c r="C10" s="4"/>
      <c r="D10" s="4"/>
      <c r="E10" s="4"/>
      <c r="F10" s="4"/>
      <c r="G10" s="4"/>
      <c r="H10" s="4"/>
      <c r="I10" s="4">
        <v>0.1</v>
      </c>
      <c r="J10" s="4">
        <v>0.1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6">
        <f t="shared" si="0"/>
        <v>0.2</v>
      </c>
    </row>
    <row r="11" spans="1:34" ht="15.75" x14ac:dyDescent="0.25">
      <c r="A11" s="4">
        <v>6</v>
      </c>
      <c r="B11" s="3" t="s">
        <v>8</v>
      </c>
      <c r="C11" s="4"/>
      <c r="D11" s="4">
        <v>0.1</v>
      </c>
      <c r="E11" s="4"/>
      <c r="F11" s="4"/>
      <c r="G11" s="4"/>
      <c r="H11" s="4"/>
      <c r="I11" s="4">
        <v>0.1</v>
      </c>
      <c r="J11" s="4">
        <v>0.1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6">
        <f t="shared" si="0"/>
        <v>0.30000000000000004</v>
      </c>
    </row>
    <row r="12" spans="1:34" ht="18.75" customHeight="1" x14ac:dyDescent="0.25">
      <c r="A12" s="4">
        <v>7</v>
      </c>
      <c r="B12" s="3" t="s">
        <v>7</v>
      </c>
      <c r="C12" s="4"/>
      <c r="D12" s="4">
        <v>0.1</v>
      </c>
      <c r="E12" s="4">
        <v>0.1</v>
      </c>
      <c r="F12" s="4"/>
      <c r="G12" s="4"/>
      <c r="H12" s="4"/>
      <c r="I12" s="4">
        <v>0.1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6">
        <f t="shared" si="0"/>
        <v>0.30000000000000004</v>
      </c>
    </row>
    <row r="13" spans="1:34" ht="18.75" customHeight="1" x14ac:dyDescent="0.25">
      <c r="A13" s="4">
        <v>8</v>
      </c>
      <c r="B13" s="3" t="s">
        <v>16</v>
      </c>
      <c r="C13" s="4"/>
      <c r="D13" s="4">
        <v>0.1</v>
      </c>
      <c r="E13" s="4"/>
      <c r="F13" s="4"/>
      <c r="G13" s="4"/>
      <c r="H13" s="4"/>
      <c r="I13" s="4"/>
      <c r="J13" s="4">
        <v>0.1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6">
        <f t="shared" si="0"/>
        <v>0.2</v>
      </c>
    </row>
    <row r="14" spans="1:34" ht="18.75" customHeight="1" x14ac:dyDescent="0.25">
      <c r="A14" s="4">
        <v>9</v>
      </c>
      <c r="B14" s="3" t="s">
        <v>19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6">
        <f t="shared" si="0"/>
        <v>0</v>
      </c>
    </row>
    <row r="15" spans="1:34" ht="18.75" customHeight="1" x14ac:dyDescent="0.25">
      <c r="A15" s="4">
        <v>10</v>
      </c>
      <c r="B15" s="3" t="s">
        <v>23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6">
        <f t="shared" si="0"/>
        <v>0</v>
      </c>
    </row>
    <row r="16" spans="1:34" ht="18.75" customHeight="1" x14ac:dyDescent="0.25">
      <c r="A16" s="4">
        <v>11</v>
      </c>
      <c r="B16" s="3" t="s">
        <v>24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6">
        <f t="shared" si="0"/>
        <v>0</v>
      </c>
    </row>
    <row r="17" spans="1:34" ht="15.75" x14ac:dyDescent="0.25">
      <c r="A17" s="4">
        <v>12</v>
      </c>
      <c r="B17" s="3" t="s">
        <v>20</v>
      </c>
      <c r="C17" s="4"/>
      <c r="D17" s="4">
        <v>0.1</v>
      </c>
      <c r="E17" s="4">
        <v>0.1</v>
      </c>
      <c r="F17" s="4">
        <v>0.1</v>
      </c>
      <c r="G17" s="4">
        <v>0.1</v>
      </c>
      <c r="H17" s="4"/>
      <c r="I17" s="4">
        <v>0.1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6">
        <f t="shared" si="0"/>
        <v>0.5</v>
      </c>
    </row>
    <row r="18" spans="1:34" ht="15.75" x14ac:dyDescent="0.25">
      <c r="A18" s="4">
        <v>13</v>
      </c>
      <c r="B18" s="3" t="s">
        <v>21</v>
      </c>
      <c r="C18" s="4"/>
      <c r="D18" s="4"/>
      <c r="E18" s="4">
        <v>0.1</v>
      </c>
      <c r="F18" s="4">
        <v>0.1</v>
      </c>
      <c r="G18" s="4">
        <v>0.1</v>
      </c>
      <c r="H18" s="4"/>
      <c r="I18" s="4">
        <v>0.1</v>
      </c>
      <c r="J18" s="4">
        <v>0.1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6">
        <f t="shared" si="0"/>
        <v>0.5</v>
      </c>
    </row>
    <row r="19" spans="1:34" ht="15.75" x14ac:dyDescent="0.25">
      <c r="A19" s="4">
        <v>14</v>
      </c>
      <c r="B19" s="3" t="s">
        <v>9</v>
      </c>
      <c r="C19" s="4"/>
      <c r="D19" s="4"/>
      <c r="E19" s="4">
        <v>0.1</v>
      </c>
      <c r="F19" s="4"/>
      <c r="G19" s="4"/>
      <c r="H19" s="4"/>
      <c r="I19" s="4">
        <v>0.1</v>
      </c>
      <c r="J19" s="4">
        <v>0.1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6">
        <f t="shared" si="0"/>
        <v>0.30000000000000004</v>
      </c>
    </row>
    <row r="20" spans="1:34" ht="15.75" x14ac:dyDescent="0.25">
      <c r="A20" s="4">
        <v>15</v>
      </c>
      <c r="B20" s="3" t="s">
        <v>15</v>
      </c>
      <c r="C20" s="4"/>
      <c r="D20" s="4"/>
      <c r="E20" s="4"/>
      <c r="F20" s="4"/>
      <c r="G20" s="4"/>
      <c r="H20" s="4"/>
      <c r="I20" s="4"/>
      <c r="J20" s="4">
        <v>0.1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6">
        <f t="shared" si="0"/>
        <v>0.1</v>
      </c>
    </row>
    <row r="21" spans="1:34" ht="15.75" x14ac:dyDescent="0.25">
      <c r="A21" s="4">
        <v>16</v>
      </c>
      <c r="B21" s="3" t="s">
        <v>17</v>
      </c>
      <c r="C21" s="4"/>
      <c r="D21" s="4">
        <v>0.1</v>
      </c>
      <c r="E21" s="4">
        <v>0.1</v>
      </c>
      <c r="F21" s="4"/>
      <c r="G21" s="4"/>
      <c r="H21" s="4"/>
      <c r="I21" s="4">
        <v>0.1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6">
        <f t="shared" si="0"/>
        <v>0.30000000000000004</v>
      </c>
    </row>
    <row r="22" spans="1:34" ht="15.75" x14ac:dyDescent="0.25">
      <c r="A22" s="5"/>
      <c r="B22" s="10" t="s">
        <v>13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4"/>
      <c r="AA22" s="4"/>
      <c r="AB22" s="4"/>
      <c r="AC22" s="4"/>
      <c r="AD22" s="4"/>
      <c r="AE22" s="4"/>
      <c r="AF22" s="4"/>
      <c r="AG22" s="7">
        <f>SUM(AG8:AG21)</f>
        <v>3.1000000000000005</v>
      </c>
    </row>
    <row r="23" spans="1:34" s="14" customFormat="1" ht="15.75" x14ac:dyDescent="0.25">
      <c r="A23" s="34" t="s">
        <v>27</v>
      </c>
      <c r="B23" s="34"/>
      <c r="C23" s="34"/>
      <c r="Z23" s="34" t="s">
        <v>0</v>
      </c>
      <c r="AA23" s="34"/>
      <c r="AB23" s="34"/>
      <c r="AC23" s="34"/>
      <c r="AD23" s="34"/>
      <c r="AE23" s="34"/>
      <c r="AF23" s="34"/>
      <c r="AG23" s="34"/>
      <c r="AH23" s="15"/>
    </row>
    <row r="29" spans="1:34" ht="15.75" x14ac:dyDescent="0.25">
      <c r="B29" s="29" t="s">
        <v>5</v>
      </c>
    </row>
  </sheetData>
  <mergeCells count="8">
    <mergeCell ref="AA4:AG4"/>
    <mergeCell ref="A23:C23"/>
    <mergeCell ref="Z23:AG23"/>
    <mergeCell ref="A1:D1"/>
    <mergeCell ref="A2:D2"/>
    <mergeCell ref="E1:AG1"/>
    <mergeCell ref="E2:AG2"/>
    <mergeCell ref="E3:AG3"/>
  </mergeCells>
  <pageMargins left="0.11811023622047245" right="0.11811023622047245" top="0.74803149606299213" bottom="0.7480314960629921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opLeftCell="A4" workbookViewId="0">
      <selection activeCell="B28" sqref="B28"/>
    </sheetView>
  </sheetViews>
  <sheetFormatPr defaultRowHeight="15" x14ac:dyDescent="0.25"/>
  <cols>
    <col min="1" max="1" width="4.7109375" customWidth="1"/>
    <col min="2" max="2" width="21.28515625" customWidth="1"/>
    <col min="3" max="29" width="3.7109375" customWidth="1"/>
    <col min="30" max="33" width="4.140625" customWidth="1"/>
    <col min="34" max="34" width="8.42578125" customWidth="1"/>
  </cols>
  <sheetData>
    <row r="1" spans="1:35" ht="15.75" x14ac:dyDescent="0.25">
      <c r="A1" s="35" t="s">
        <v>10</v>
      </c>
      <c r="B1" s="35"/>
      <c r="C1" s="35"/>
      <c r="D1" s="35"/>
      <c r="E1" s="37" t="s">
        <v>11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5" ht="33" customHeight="1" x14ac:dyDescent="0.25">
      <c r="A2" s="36" t="s">
        <v>0</v>
      </c>
      <c r="B2" s="36"/>
      <c r="C2" s="36"/>
      <c r="D2" s="36"/>
      <c r="E2" s="38" t="s">
        <v>25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2"/>
    </row>
    <row r="3" spans="1:35" ht="15.75" x14ac:dyDescent="0.25">
      <c r="E3" s="39" t="s">
        <v>22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1:35" ht="15.75" x14ac:dyDescent="0.25"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33" t="s">
        <v>14</v>
      </c>
      <c r="AB4" s="33"/>
      <c r="AC4" s="33"/>
      <c r="AD4" s="33"/>
      <c r="AE4" s="33"/>
      <c r="AF4" s="33"/>
      <c r="AG4" s="33"/>
      <c r="AH4" s="33"/>
    </row>
    <row r="5" spans="1:35" s="1" customFormat="1" ht="36.75" x14ac:dyDescent="0.25">
      <c r="A5" s="8" t="s">
        <v>1</v>
      </c>
      <c r="B5" s="8" t="s">
        <v>2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8">
        <v>31</v>
      </c>
      <c r="AH5" s="16" t="s">
        <v>12</v>
      </c>
    </row>
    <row r="6" spans="1:35" ht="15.75" x14ac:dyDescent="0.25">
      <c r="A6" s="4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5" ht="15.75" x14ac:dyDescent="0.25">
      <c r="A7" s="4">
        <v>2</v>
      </c>
      <c r="B7" s="3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5" ht="15.75" x14ac:dyDescent="0.25">
      <c r="A8" s="4">
        <v>3</v>
      </c>
      <c r="B8" s="3" t="s">
        <v>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6">
        <f t="shared" ref="AH8:AH21" si="0">SUM(C8:AG8)</f>
        <v>0</v>
      </c>
    </row>
    <row r="9" spans="1:35" ht="15.75" x14ac:dyDescent="0.25">
      <c r="A9" s="4">
        <v>4</v>
      </c>
      <c r="B9" s="3" t="s">
        <v>18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6">
        <f t="shared" si="0"/>
        <v>0</v>
      </c>
    </row>
    <row r="10" spans="1:35" ht="15.75" x14ac:dyDescent="0.25">
      <c r="A10" s="4">
        <v>5</v>
      </c>
      <c r="B10" s="3" t="s">
        <v>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>
        <v>0.1</v>
      </c>
      <c r="AF10" s="4">
        <v>0.1</v>
      </c>
      <c r="AG10" s="4">
        <v>0.1</v>
      </c>
      <c r="AH10" s="6">
        <f t="shared" si="0"/>
        <v>0.30000000000000004</v>
      </c>
    </row>
    <row r="11" spans="1:35" ht="15.75" x14ac:dyDescent="0.25">
      <c r="A11" s="4">
        <v>6</v>
      </c>
      <c r="B11" s="3" t="s">
        <v>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6">
        <f t="shared" si="0"/>
        <v>0</v>
      </c>
    </row>
    <row r="12" spans="1:35" ht="18.75" customHeight="1" x14ac:dyDescent="0.25">
      <c r="A12" s="4">
        <v>7</v>
      </c>
      <c r="B12" s="3" t="s">
        <v>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6">
        <f t="shared" si="0"/>
        <v>0</v>
      </c>
    </row>
    <row r="13" spans="1:35" ht="18.75" customHeight="1" x14ac:dyDescent="0.25">
      <c r="A13" s="4">
        <v>8</v>
      </c>
      <c r="B13" s="3" t="s">
        <v>16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6">
        <f t="shared" si="0"/>
        <v>0</v>
      </c>
    </row>
    <row r="14" spans="1:35" ht="18.75" customHeight="1" x14ac:dyDescent="0.25">
      <c r="A14" s="4">
        <v>9</v>
      </c>
      <c r="B14" s="3" t="s">
        <v>19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6">
        <f t="shared" si="0"/>
        <v>0</v>
      </c>
    </row>
    <row r="15" spans="1:35" ht="18.75" customHeight="1" x14ac:dyDescent="0.25">
      <c r="A15" s="4">
        <v>10</v>
      </c>
      <c r="B15" s="3" t="s">
        <v>23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>
        <v>0.1</v>
      </c>
      <c r="AF15" s="4">
        <v>0.1</v>
      </c>
      <c r="AG15" s="4">
        <v>0.1</v>
      </c>
      <c r="AH15" s="6">
        <f t="shared" si="0"/>
        <v>0.30000000000000004</v>
      </c>
    </row>
    <row r="16" spans="1:35" ht="18.75" customHeight="1" x14ac:dyDescent="0.25">
      <c r="A16" s="4">
        <v>11</v>
      </c>
      <c r="B16" s="3" t="s">
        <v>24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>
        <v>0.1</v>
      </c>
      <c r="AF16" s="4">
        <v>0.1</v>
      </c>
      <c r="AG16" s="4">
        <v>0.1</v>
      </c>
      <c r="AH16" s="6">
        <f t="shared" si="0"/>
        <v>0.30000000000000004</v>
      </c>
    </row>
    <row r="17" spans="1:34" ht="15.75" x14ac:dyDescent="0.25">
      <c r="A17" s="4">
        <v>12</v>
      </c>
      <c r="B17" s="3" t="s">
        <v>20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>
        <v>0.1</v>
      </c>
      <c r="AF17" s="4">
        <v>0.1</v>
      </c>
      <c r="AG17" s="4">
        <v>0.1</v>
      </c>
      <c r="AH17" s="6">
        <f t="shared" si="0"/>
        <v>0.30000000000000004</v>
      </c>
    </row>
    <row r="18" spans="1:34" ht="15.75" x14ac:dyDescent="0.25">
      <c r="A18" s="4">
        <v>13</v>
      </c>
      <c r="B18" s="3" t="s">
        <v>21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>
        <v>0.1</v>
      </c>
      <c r="AF18" s="4">
        <v>0.1</v>
      </c>
      <c r="AG18" s="4">
        <v>0.1</v>
      </c>
      <c r="AH18" s="6">
        <f t="shared" si="0"/>
        <v>0.30000000000000004</v>
      </c>
    </row>
    <row r="19" spans="1:34" ht="15.75" x14ac:dyDescent="0.25">
      <c r="A19" s="4">
        <v>14</v>
      </c>
      <c r="B19" s="3" t="s">
        <v>9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>
        <v>0.1</v>
      </c>
      <c r="AF19" s="4">
        <v>0.1</v>
      </c>
      <c r="AG19" s="4">
        <v>0.1</v>
      </c>
      <c r="AH19" s="6">
        <f t="shared" si="0"/>
        <v>0.30000000000000004</v>
      </c>
    </row>
    <row r="20" spans="1:34" ht="15.75" x14ac:dyDescent="0.25">
      <c r="A20" s="4">
        <v>15</v>
      </c>
      <c r="B20" s="3" t="s">
        <v>15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6">
        <f t="shared" si="0"/>
        <v>0</v>
      </c>
    </row>
    <row r="21" spans="1:34" ht="15.75" x14ac:dyDescent="0.25">
      <c r="A21" s="4">
        <v>16</v>
      </c>
      <c r="B21" s="3" t="s">
        <v>17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>
        <v>0.1</v>
      </c>
      <c r="AF21" s="4">
        <v>0.1</v>
      </c>
      <c r="AG21" s="4">
        <v>0.1</v>
      </c>
      <c r="AH21" s="6">
        <f t="shared" si="0"/>
        <v>0.30000000000000004</v>
      </c>
    </row>
    <row r="22" spans="1:34" ht="15.75" x14ac:dyDescent="0.25">
      <c r="A22" s="5"/>
      <c r="B22" s="10" t="s">
        <v>13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4"/>
      <c r="AA22" s="4"/>
      <c r="AB22" s="4"/>
      <c r="AC22" s="4"/>
      <c r="AD22" s="4"/>
      <c r="AE22" s="4"/>
      <c r="AF22" s="4"/>
      <c r="AG22" s="4"/>
      <c r="AH22" s="7">
        <f>SUM(AH8:AH21)</f>
        <v>2.1000000000000005</v>
      </c>
    </row>
    <row r="23" spans="1:34" s="14" customFormat="1" ht="15.75" x14ac:dyDescent="0.25">
      <c r="A23" s="34" t="s">
        <v>27</v>
      </c>
      <c r="B23" s="34"/>
      <c r="C23" s="34"/>
      <c r="AA23" s="34" t="s">
        <v>0</v>
      </c>
      <c r="AB23" s="34"/>
      <c r="AC23" s="34"/>
      <c r="AD23" s="34"/>
      <c r="AE23" s="34"/>
      <c r="AF23" s="34"/>
      <c r="AG23" s="34"/>
      <c r="AH23" s="34"/>
    </row>
    <row r="28" spans="1:34" ht="15.75" x14ac:dyDescent="0.25">
      <c r="B28" s="29" t="s">
        <v>5</v>
      </c>
    </row>
  </sheetData>
  <mergeCells count="8">
    <mergeCell ref="A23:C23"/>
    <mergeCell ref="AA23:AH23"/>
    <mergeCell ref="AA4:AH4"/>
    <mergeCell ref="A1:D1"/>
    <mergeCell ref="E1:AH1"/>
    <mergeCell ref="A2:D2"/>
    <mergeCell ref="E2:AH2"/>
    <mergeCell ref="E3:AH3"/>
  </mergeCells>
  <pageMargins left="0.11811023622047245" right="0.11811023622047245" top="0.74803149606299213" bottom="0.74803149606299213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"/>
  <sheetViews>
    <sheetView topLeftCell="A7" workbookViewId="0">
      <selection activeCell="AE21" sqref="AE21"/>
    </sheetView>
  </sheetViews>
  <sheetFormatPr defaultRowHeight="15" x14ac:dyDescent="0.25"/>
  <cols>
    <col min="1" max="1" width="4.7109375" customWidth="1"/>
    <col min="2" max="2" width="21.28515625" customWidth="1"/>
    <col min="3" max="10" width="2.140625" bestFit="1" customWidth="1"/>
    <col min="11" max="11" width="2.140625" style="30" bestFit="1" customWidth="1"/>
    <col min="12" max="12" width="3.28515625" bestFit="1" customWidth="1"/>
    <col min="13" max="15" width="3.28515625" customWidth="1"/>
    <col min="16" max="22" width="3.28515625" style="30" customWidth="1"/>
    <col min="23" max="24" width="3.28515625" customWidth="1"/>
    <col min="25" max="25" width="3.28515625" style="30" customWidth="1"/>
    <col min="26" max="27" width="3.28515625" customWidth="1"/>
    <col min="28" max="28" width="3.5703125" customWidth="1"/>
    <col min="29" max="29" width="3.28515625" customWidth="1"/>
    <col min="30" max="30" width="5.42578125" customWidth="1"/>
    <col min="31" max="33" width="4.140625" customWidth="1"/>
    <col min="34" max="34" width="7.7109375" customWidth="1"/>
    <col min="35" max="35" width="10.42578125" customWidth="1"/>
    <col min="36" max="36" width="8.5703125" customWidth="1"/>
  </cols>
  <sheetData>
    <row r="1" spans="1:37" ht="15.75" x14ac:dyDescent="0.25">
      <c r="A1" s="35" t="s">
        <v>10</v>
      </c>
      <c r="B1" s="35"/>
      <c r="C1" s="35"/>
      <c r="D1" s="35"/>
      <c r="E1" s="37" t="s">
        <v>28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</row>
    <row r="2" spans="1:37" ht="33" customHeight="1" x14ac:dyDescent="0.25">
      <c r="A2" s="36" t="s">
        <v>0</v>
      </c>
      <c r="B2" s="36"/>
      <c r="C2" s="36"/>
      <c r="D2" s="36"/>
      <c r="E2" s="38" t="s">
        <v>25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2"/>
    </row>
    <row r="3" spans="1:37" ht="15.75" x14ac:dyDescent="0.25">
      <c r="E3" s="39" t="s">
        <v>22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</row>
    <row r="4" spans="1:37" ht="15.75" x14ac:dyDescent="0.25">
      <c r="E4" s="13"/>
      <c r="F4" s="13"/>
      <c r="G4" s="13"/>
      <c r="H4" s="13"/>
      <c r="I4" s="13"/>
      <c r="J4" s="13"/>
      <c r="K4" s="17"/>
      <c r="L4" s="13"/>
      <c r="M4" s="13"/>
      <c r="N4" s="13"/>
      <c r="O4" s="13"/>
      <c r="P4" s="17"/>
      <c r="Q4" s="17"/>
      <c r="R4" s="17"/>
      <c r="S4" s="17"/>
      <c r="T4" s="17"/>
      <c r="U4" s="17"/>
      <c r="V4" s="17"/>
      <c r="W4" s="13"/>
      <c r="X4" s="13"/>
      <c r="Y4" s="17"/>
      <c r="Z4" s="13"/>
      <c r="AA4" s="33"/>
      <c r="AB4" s="33"/>
      <c r="AC4" s="33"/>
      <c r="AD4" s="33"/>
      <c r="AE4" s="33"/>
      <c r="AF4" s="33"/>
      <c r="AG4" s="33"/>
      <c r="AH4" s="33"/>
      <c r="AI4" s="33"/>
      <c r="AJ4" s="33"/>
    </row>
    <row r="5" spans="1:37" s="1" customFormat="1" ht="45" customHeight="1" x14ac:dyDescent="0.25">
      <c r="A5" s="8" t="s">
        <v>1</v>
      </c>
      <c r="B5" s="8" t="s">
        <v>2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18">
        <v>9</v>
      </c>
      <c r="L5" s="8">
        <v>10</v>
      </c>
      <c r="M5" s="8">
        <v>11</v>
      </c>
      <c r="N5" s="8">
        <v>12</v>
      </c>
      <c r="O5" s="8">
        <v>13</v>
      </c>
      <c r="P5" s="18">
        <v>14</v>
      </c>
      <c r="Q5" s="18">
        <v>15</v>
      </c>
      <c r="R5" s="18">
        <v>16</v>
      </c>
      <c r="S5" s="18">
        <v>17</v>
      </c>
      <c r="T5" s="18">
        <v>18</v>
      </c>
      <c r="U5" s="18">
        <v>19</v>
      </c>
      <c r="V5" s="18">
        <v>20</v>
      </c>
      <c r="W5" s="8">
        <v>21</v>
      </c>
      <c r="X5" s="8">
        <v>22</v>
      </c>
      <c r="Y5" s="18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8">
        <v>31</v>
      </c>
      <c r="AH5" s="19" t="s">
        <v>36</v>
      </c>
      <c r="AI5" s="19" t="s">
        <v>37</v>
      </c>
      <c r="AJ5" s="19" t="s">
        <v>38</v>
      </c>
    </row>
    <row r="6" spans="1:37" ht="15.75" x14ac:dyDescent="0.25">
      <c r="A6" s="4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20"/>
      <c r="L6" s="4"/>
      <c r="M6" s="4"/>
      <c r="N6" s="4"/>
      <c r="O6" s="4"/>
      <c r="P6" s="20"/>
      <c r="Q6" s="20"/>
      <c r="R6" s="20"/>
      <c r="S6" s="20"/>
      <c r="T6" s="20"/>
      <c r="U6" s="20"/>
      <c r="V6" s="20"/>
      <c r="W6" s="4"/>
      <c r="X6" s="4"/>
      <c r="Y6" s="20"/>
      <c r="Z6" s="4"/>
      <c r="AA6" s="4"/>
      <c r="AB6" s="4"/>
      <c r="AC6" s="4"/>
      <c r="AD6" s="4" t="s">
        <v>29</v>
      </c>
      <c r="AE6" s="4"/>
      <c r="AF6" s="4"/>
      <c r="AG6" s="4"/>
      <c r="AH6" s="4">
        <f>COUNTIF(C6:AG6,"H")</f>
        <v>1</v>
      </c>
      <c r="AI6" s="4">
        <f>COUNTIF(C6:AG6,"C1")</f>
        <v>0</v>
      </c>
      <c r="AJ6" s="4">
        <f>COUNTIF(C6:AG6,"B")</f>
        <v>0</v>
      </c>
      <c r="AK6">
        <f>AI6+Sheet4!AH6</f>
        <v>0</v>
      </c>
    </row>
    <row r="7" spans="1:37" ht="15.75" x14ac:dyDescent="0.25">
      <c r="A7" s="4">
        <v>2</v>
      </c>
      <c r="B7" s="3" t="s">
        <v>4</v>
      </c>
      <c r="C7" s="4"/>
      <c r="D7" s="4"/>
      <c r="E7" s="4"/>
      <c r="F7" s="4"/>
      <c r="G7" s="4"/>
      <c r="H7" s="4"/>
      <c r="I7" s="4"/>
      <c r="J7" s="4"/>
      <c r="K7" s="20"/>
      <c r="L7" s="4"/>
      <c r="M7" s="4"/>
      <c r="N7" s="4"/>
      <c r="O7" s="4"/>
      <c r="P7" s="20"/>
      <c r="Q7" s="20"/>
      <c r="R7" s="20"/>
      <c r="S7" s="20"/>
      <c r="T7" s="20"/>
      <c r="U7" s="20"/>
      <c r="V7" s="20"/>
      <c r="W7" s="4"/>
      <c r="X7" s="4"/>
      <c r="Y7" s="20"/>
      <c r="Z7" s="4"/>
      <c r="AA7" s="4"/>
      <c r="AB7" s="4"/>
      <c r="AC7" s="4"/>
      <c r="AD7" s="4" t="s">
        <v>29</v>
      </c>
      <c r="AE7" s="4"/>
      <c r="AF7" s="4"/>
      <c r="AG7" s="4"/>
      <c r="AH7" s="4">
        <f t="shared" ref="AH7:AH24" si="0">COUNTIF(C7:AG7,"H")</f>
        <v>1</v>
      </c>
      <c r="AI7" s="4">
        <f t="shared" ref="AI7:AI24" si="1">COUNTIF(C7:AG7,"C1")</f>
        <v>0</v>
      </c>
      <c r="AJ7" s="4">
        <f t="shared" ref="AJ7:AJ24" si="2">COUNTIF(C7:AG7,"B")</f>
        <v>0</v>
      </c>
      <c r="AK7">
        <f>AI7+Sheet4!AH7</f>
        <v>0</v>
      </c>
    </row>
    <row r="8" spans="1:37" ht="15.75" x14ac:dyDescent="0.25">
      <c r="A8" s="4">
        <v>3</v>
      </c>
      <c r="B8" s="3" t="s">
        <v>5</v>
      </c>
      <c r="C8" s="4"/>
      <c r="D8" s="4"/>
      <c r="E8" s="4"/>
      <c r="F8" s="4"/>
      <c r="G8" s="4"/>
      <c r="H8" s="4"/>
      <c r="I8" s="4"/>
      <c r="J8" s="4"/>
      <c r="K8" s="20"/>
      <c r="L8" s="4"/>
      <c r="M8" s="4"/>
      <c r="N8" s="4"/>
      <c r="O8" s="4"/>
      <c r="P8" s="20"/>
      <c r="Q8" s="20"/>
      <c r="R8" s="20"/>
      <c r="S8" s="20"/>
      <c r="T8" s="20"/>
      <c r="U8" s="20"/>
      <c r="V8" s="20"/>
      <c r="W8" s="4"/>
      <c r="X8" s="4"/>
      <c r="Y8" s="20"/>
      <c r="Z8" s="20"/>
      <c r="AA8" s="20"/>
      <c r="AB8" s="20"/>
      <c r="AC8" s="20"/>
      <c r="AD8" s="4" t="s">
        <v>29</v>
      </c>
      <c r="AE8" s="4"/>
      <c r="AF8" s="4"/>
      <c r="AG8" s="4"/>
      <c r="AH8" s="4">
        <f t="shared" si="0"/>
        <v>1</v>
      </c>
      <c r="AI8" s="4">
        <f t="shared" si="1"/>
        <v>0</v>
      </c>
      <c r="AJ8" s="4">
        <f t="shared" si="2"/>
        <v>0</v>
      </c>
      <c r="AK8">
        <f>AI8+Sheet4!AH8</f>
        <v>2</v>
      </c>
    </row>
    <row r="9" spans="1:37" ht="15.75" x14ac:dyDescent="0.25">
      <c r="A9" s="4">
        <v>4</v>
      </c>
      <c r="B9" s="3" t="s">
        <v>18</v>
      </c>
      <c r="C9" s="4"/>
      <c r="D9" s="4"/>
      <c r="E9" s="4"/>
      <c r="F9" s="4"/>
      <c r="G9" s="4"/>
      <c r="H9" s="4"/>
      <c r="I9" s="4"/>
      <c r="J9" s="4"/>
      <c r="K9" s="20"/>
      <c r="L9" s="4"/>
      <c r="M9" s="4"/>
      <c r="N9" s="4"/>
      <c r="O9" s="4"/>
      <c r="P9" s="20"/>
      <c r="Q9" s="20"/>
      <c r="R9" s="20"/>
      <c r="S9" s="20"/>
      <c r="T9" s="20"/>
      <c r="U9" s="20"/>
      <c r="V9" s="20"/>
      <c r="W9" s="4"/>
      <c r="X9" s="4"/>
      <c r="Y9" s="20"/>
      <c r="Z9" s="21"/>
      <c r="AA9" s="21"/>
      <c r="AB9" s="20" t="s">
        <v>30</v>
      </c>
      <c r="AC9" s="20"/>
      <c r="AD9" s="4" t="s">
        <v>29</v>
      </c>
      <c r="AE9" s="4"/>
      <c r="AF9" s="4"/>
      <c r="AG9" s="4"/>
      <c r="AH9" s="4">
        <f t="shared" si="0"/>
        <v>1</v>
      </c>
      <c r="AI9" s="4">
        <f t="shared" si="1"/>
        <v>0</v>
      </c>
      <c r="AJ9" s="4">
        <f t="shared" si="2"/>
        <v>1</v>
      </c>
      <c r="AK9">
        <f>AI9+Sheet4!AH9</f>
        <v>2</v>
      </c>
    </row>
    <row r="10" spans="1:37" ht="15.75" x14ac:dyDescent="0.25">
      <c r="A10" s="4">
        <v>5</v>
      </c>
      <c r="B10" s="3" t="s">
        <v>6</v>
      </c>
      <c r="C10" s="4"/>
      <c r="D10" s="4"/>
      <c r="E10" s="4"/>
      <c r="F10" s="4"/>
      <c r="G10" s="4"/>
      <c r="H10" s="4"/>
      <c r="I10" s="4"/>
      <c r="J10" s="4"/>
      <c r="K10" s="20"/>
      <c r="L10" s="4"/>
      <c r="M10" s="4"/>
      <c r="N10" s="4"/>
      <c r="O10" s="4"/>
      <c r="P10" s="20"/>
      <c r="Q10" s="20"/>
      <c r="R10" s="20"/>
      <c r="S10" s="20"/>
      <c r="T10" s="20"/>
      <c r="U10" s="20"/>
      <c r="V10" s="20"/>
      <c r="W10" s="4"/>
      <c r="X10" s="4"/>
      <c r="Y10" s="20"/>
      <c r="Z10" s="20"/>
      <c r="AA10" s="20"/>
      <c r="AB10" s="20"/>
      <c r="AC10" s="20"/>
      <c r="AD10" s="4" t="s">
        <v>29</v>
      </c>
      <c r="AE10" s="4" t="s">
        <v>31</v>
      </c>
      <c r="AF10" s="4" t="s">
        <v>31</v>
      </c>
      <c r="AG10" s="4" t="s">
        <v>31</v>
      </c>
      <c r="AH10" s="4">
        <f t="shared" si="0"/>
        <v>1</v>
      </c>
      <c r="AI10" s="4">
        <f t="shared" si="1"/>
        <v>3</v>
      </c>
      <c r="AJ10" s="4">
        <f t="shared" si="2"/>
        <v>0</v>
      </c>
      <c r="AK10">
        <f>AI10+Sheet4!AH10</f>
        <v>5</v>
      </c>
    </row>
    <row r="11" spans="1:37" ht="15.75" x14ac:dyDescent="0.25">
      <c r="A11" s="4">
        <v>6</v>
      </c>
      <c r="B11" s="3" t="s">
        <v>8</v>
      </c>
      <c r="C11" s="4"/>
      <c r="D11" s="4"/>
      <c r="E11" s="4"/>
      <c r="F11" s="4"/>
      <c r="G11" s="4"/>
      <c r="H11" s="4"/>
      <c r="I11" s="4"/>
      <c r="J11" s="4"/>
      <c r="K11" s="20"/>
      <c r="L11" s="4"/>
      <c r="M11" s="4"/>
      <c r="N11" s="4"/>
      <c r="O11" s="4"/>
      <c r="P11" s="20"/>
      <c r="Q11" s="20"/>
      <c r="R11" s="20"/>
      <c r="S11" s="20"/>
      <c r="T11" s="20"/>
      <c r="U11" s="20"/>
      <c r="V11" s="20"/>
      <c r="W11" s="4"/>
      <c r="X11" s="4"/>
      <c r="Y11" s="20"/>
      <c r="Z11" s="21"/>
      <c r="AA11" s="21"/>
      <c r="AB11" s="20"/>
      <c r="AC11" s="20"/>
      <c r="AD11" s="4" t="s">
        <v>29</v>
      </c>
      <c r="AE11" s="4"/>
      <c r="AF11" s="4"/>
      <c r="AG11" s="4"/>
      <c r="AH11" s="4">
        <f t="shared" si="0"/>
        <v>1</v>
      </c>
      <c r="AI11" s="4">
        <f t="shared" si="1"/>
        <v>0</v>
      </c>
      <c r="AJ11" s="4">
        <f t="shared" si="2"/>
        <v>0</v>
      </c>
      <c r="AK11">
        <f>AI11+Sheet4!AH11</f>
        <v>3</v>
      </c>
    </row>
    <row r="12" spans="1:37" ht="18.75" customHeight="1" x14ac:dyDescent="0.25">
      <c r="A12" s="4">
        <v>7</v>
      </c>
      <c r="B12" s="3" t="s">
        <v>7</v>
      </c>
      <c r="C12" s="4"/>
      <c r="D12" s="4"/>
      <c r="E12" s="4"/>
      <c r="F12" s="4"/>
      <c r="G12" s="4"/>
      <c r="H12" s="4"/>
      <c r="I12" s="4"/>
      <c r="J12" s="4"/>
      <c r="K12" s="20"/>
      <c r="L12" s="4"/>
      <c r="M12" s="4"/>
      <c r="N12" s="4"/>
      <c r="O12" s="4"/>
      <c r="P12" s="20"/>
      <c r="Q12" s="20"/>
      <c r="R12" s="20"/>
      <c r="S12" s="20"/>
      <c r="T12" s="20"/>
      <c r="U12" s="20"/>
      <c r="V12" s="20"/>
      <c r="W12" s="4"/>
      <c r="X12" s="4"/>
      <c r="Y12" s="20"/>
      <c r="Z12" s="21"/>
      <c r="AA12" s="21"/>
      <c r="AB12" s="20" t="s">
        <v>30</v>
      </c>
      <c r="AC12" s="20"/>
      <c r="AD12" s="4" t="s">
        <v>29</v>
      </c>
      <c r="AE12" s="4"/>
      <c r="AF12" s="4"/>
      <c r="AG12" s="4"/>
      <c r="AH12" s="4">
        <f t="shared" si="0"/>
        <v>1</v>
      </c>
      <c r="AI12" s="4">
        <f t="shared" si="1"/>
        <v>0</v>
      </c>
      <c r="AJ12" s="4">
        <f t="shared" si="2"/>
        <v>1</v>
      </c>
      <c r="AK12">
        <f>AI12+Sheet4!AH12</f>
        <v>3</v>
      </c>
    </row>
    <row r="13" spans="1:37" ht="18.75" customHeight="1" x14ac:dyDescent="0.25">
      <c r="A13" s="4">
        <v>8</v>
      </c>
      <c r="B13" s="3" t="s">
        <v>16</v>
      </c>
      <c r="C13" s="4"/>
      <c r="D13" s="4"/>
      <c r="E13" s="4"/>
      <c r="F13" s="4"/>
      <c r="G13" s="4"/>
      <c r="H13" s="4"/>
      <c r="I13" s="4"/>
      <c r="J13" s="4"/>
      <c r="K13" s="20"/>
      <c r="L13" s="4"/>
      <c r="M13" s="4"/>
      <c r="N13" s="4"/>
      <c r="O13" s="4"/>
      <c r="P13" s="20"/>
      <c r="Q13" s="20"/>
      <c r="R13" s="20"/>
      <c r="S13" s="20"/>
      <c r="T13" s="20"/>
      <c r="U13" s="20"/>
      <c r="V13" s="20"/>
      <c r="W13" s="4"/>
      <c r="X13" s="4"/>
      <c r="Y13" s="20"/>
      <c r="Z13" s="21"/>
      <c r="AA13" s="21"/>
      <c r="AB13" s="20"/>
      <c r="AC13" s="20"/>
      <c r="AD13" s="4"/>
      <c r="AE13" s="4"/>
      <c r="AF13" s="4"/>
      <c r="AG13" s="4"/>
      <c r="AH13" s="4">
        <f t="shared" si="0"/>
        <v>0</v>
      </c>
      <c r="AI13" s="4">
        <f t="shared" si="1"/>
        <v>0</v>
      </c>
      <c r="AJ13" s="4">
        <f t="shared" si="2"/>
        <v>0</v>
      </c>
      <c r="AK13">
        <f>AI13+Sheet4!AH13</f>
        <v>2</v>
      </c>
    </row>
    <row r="14" spans="1:37" ht="18.75" customHeight="1" x14ac:dyDescent="0.25">
      <c r="A14" s="4">
        <v>9</v>
      </c>
      <c r="B14" s="3" t="s">
        <v>19</v>
      </c>
      <c r="C14" s="4"/>
      <c r="D14" s="4"/>
      <c r="E14" s="4"/>
      <c r="F14" s="4"/>
      <c r="G14" s="4"/>
      <c r="H14" s="4"/>
      <c r="I14" s="4"/>
      <c r="J14" s="4"/>
      <c r="K14" s="20"/>
      <c r="L14" s="4"/>
      <c r="M14" s="4"/>
      <c r="N14" s="4"/>
      <c r="O14" s="4"/>
      <c r="P14" s="20"/>
      <c r="Q14" s="20"/>
      <c r="R14" s="20"/>
      <c r="S14" s="20"/>
      <c r="T14" s="20"/>
      <c r="U14" s="20"/>
      <c r="V14" s="20"/>
      <c r="W14" s="4"/>
      <c r="X14" s="4"/>
      <c r="Y14" s="20"/>
      <c r="Z14" s="21"/>
      <c r="AA14" s="21"/>
      <c r="AB14" s="20" t="s">
        <v>30</v>
      </c>
      <c r="AC14" s="20"/>
      <c r="AD14" s="4"/>
      <c r="AE14" s="4"/>
      <c r="AF14" s="4"/>
      <c r="AG14" s="4"/>
      <c r="AH14" s="4">
        <f t="shared" si="0"/>
        <v>0</v>
      </c>
      <c r="AI14" s="4">
        <f t="shared" si="1"/>
        <v>0</v>
      </c>
      <c r="AJ14" s="4">
        <f t="shared" si="2"/>
        <v>1</v>
      </c>
      <c r="AK14">
        <f>AI14+Sheet4!AH14</f>
        <v>0</v>
      </c>
    </row>
    <row r="15" spans="1:37" ht="18.75" customHeight="1" x14ac:dyDescent="0.25">
      <c r="A15" s="4">
        <v>10</v>
      </c>
      <c r="B15" s="3" t="s">
        <v>23</v>
      </c>
      <c r="C15" s="4"/>
      <c r="D15" s="4"/>
      <c r="E15" s="4"/>
      <c r="F15" s="4"/>
      <c r="G15" s="4"/>
      <c r="H15" s="4"/>
      <c r="I15" s="4"/>
      <c r="J15" s="4"/>
      <c r="K15" s="20"/>
      <c r="L15" s="4"/>
      <c r="M15" s="4"/>
      <c r="N15" s="4"/>
      <c r="O15" s="4"/>
      <c r="P15" s="20"/>
      <c r="Q15" s="20"/>
      <c r="R15" s="20"/>
      <c r="S15" s="20"/>
      <c r="T15" s="20"/>
      <c r="U15" s="20"/>
      <c r="V15" s="20"/>
      <c r="W15" s="4"/>
      <c r="X15" s="4"/>
      <c r="Y15" s="20"/>
      <c r="Z15" s="20"/>
      <c r="AA15" s="21"/>
      <c r="AB15" s="20"/>
      <c r="AC15" s="20"/>
      <c r="AD15" s="4" t="s">
        <v>29</v>
      </c>
      <c r="AE15" s="4" t="s">
        <v>31</v>
      </c>
      <c r="AF15" s="4" t="s">
        <v>31</v>
      </c>
      <c r="AG15" s="4" t="s">
        <v>31</v>
      </c>
      <c r="AH15" s="4">
        <f t="shared" si="0"/>
        <v>1</v>
      </c>
      <c r="AI15" s="4">
        <f t="shared" si="1"/>
        <v>3</v>
      </c>
      <c r="AJ15" s="4">
        <f t="shared" si="2"/>
        <v>0</v>
      </c>
      <c r="AK15">
        <f>AI15+Sheet4!AH15</f>
        <v>3</v>
      </c>
    </row>
    <row r="16" spans="1:37" ht="18.75" customHeight="1" x14ac:dyDescent="0.25">
      <c r="A16" s="4">
        <v>11</v>
      </c>
      <c r="B16" s="3" t="s">
        <v>24</v>
      </c>
      <c r="C16" s="4"/>
      <c r="D16" s="4"/>
      <c r="E16" s="4"/>
      <c r="F16" s="4"/>
      <c r="G16" s="4"/>
      <c r="H16" s="4"/>
      <c r="I16" s="4"/>
      <c r="J16" s="4"/>
      <c r="K16" s="20"/>
      <c r="L16" s="4"/>
      <c r="M16" s="4"/>
      <c r="N16" s="4"/>
      <c r="O16" s="4"/>
      <c r="P16" s="20"/>
      <c r="Q16" s="20"/>
      <c r="R16" s="20"/>
      <c r="S16" s="20"/>
      <c r="T16" s="20"/>
      <c r="U16" s="20"/>
      <c r="V16" s="20"/>
      <c r="W16" s="4"/>
      <c r="X16" s="4"/>
      <c r="Y16" s="20"/>
      <c r="Z16" s="21"/>
      <c r="AA16" s="21"/>
      <c r="AB16" s="20" t="s">
        <v>30</v>
      </c>
      <c r="AC16" s="20"/>
      <c r="AD16" s="4" t="s">
        <v>29</v>
      </c>
      <c r="AE16" s="4" t="s">
        <v>31</v>
      </c>
      <c r="AF16" s="4" t="s">
        <v>31</v>
      </c>
      <c r="AG16" s="4" t="s">
        <v>31</v>
      </c>
      <c r="AH16" s="4">
        <f t="shared" si="0"/>
        <v>1</v>
      </c>
      <c r="AI16" s="4">
        <f t="shared" si="1"/>
        <v>3</v>
      </c>
      <c r="AJ16" s="4">
        <f t="shared" si="2"/>
        <v>1</v>
      </c>
      <c r="AK16">
        <f>AI16+Sheet4!AH16</f>
        <v>3</v>
      </c>
    </row>
    <row r="17" spans="1:37" ht="15.75" x14ac:dyDescent="0.25">
      <c r="A17" s="4">
        <v>12</v>
      </c>
      <c r="B17" s="3" t="s">
        <v>20</v>
      </c>
      <c r="C17" s="4"/>
      <c r="D17" s="4"/>
      <c r="E17" s="4"/>
      <c r="F17" s="4"/>
      <c r="G17" s="4"/>
      <c r="H17" s="4"/>
      <c r="I17" s="4"/>
      <c r="J17" s="4"/>
      <c r="K17" s="20"/>
      <c r="L17" s="4"/>
      <c r="M17" s="4"/>
      <c r="N17" s="4"/>
      <c r="O17" s="4"/>
      <c r="P17" s="20"/>
      <c r="Q17" s="20"/>
      <c r="R17" s="20"/>
      <c r="S17" s="20"/>
      <c r="T17" s="20"/>
      <c r="U17" s="20"/>
      <c r="V17" s="20"/>
      <c r="W17" s="4"/>
      <c r="X17" s="4"/>
      <c r="Y17" s="20"/>
      <c r="Z17" s="21"/>
      <c r="AA17" s="21"/>
      <c r="AB17" s="20" t="s">
        <v>30</v>
      </c>
      <c r="AC17" s="20"/>
      <c r="AD17" s="4" t="s">
        <v>29</v>
      </c>
      <c r="AE17" s="4" t="s">
        <v>31</v>
      </c>
      <c r="AF17" s="4" t="s">
        <v>31</v>
      </c>
      <c r="AG17" s="4" t="s">
        <v>31</v>
      </c>
      <c r="AH17" s="4">
        <f t="shared" si="0"/>
        <v>1</v>
      </c>
      <c r="AI17" s="4">
        <f t="shared" si="1"/>
        <v>3</v>
      </c>
      <c r="AJ17" s="4">
        <f t="shared" si="2"/>
        <v>1</v>
      </c>
      <c r="AK17">
        <f>AI17+Sheet4!AH17</f>
        <v>8</v>
      </c>
    </row>
    <row r="18" spans="1:37" ht="15.75" x14ac:dyDescent="0.25">
      <c r="A18" s="4">
        <v>13</v>
      </c>
      <c r="B18" s="3" t="s">
        <v>21</v>
      </c>
      <c r="C18" s="4"/>
      <c r="D18" s="4"/>
      <c r="E18" s="4"/>
      <c r="F18" s="4"/>
      <c r="G18" s="4"/>
      <c r="H18" s="4"/>
      <c r="I18" s="4"/>
      <c r="J18" s="4"/>
      <c r="K18" s="20"/>
      <c r="L18" s="4"/>
      <c r="M18" s="4"/>
      <c r="N18" s="4"/>
      <c r="O18" s="4"/>
      <c r="P18" s="20"/>
      <c r="Q18" s="20"/>
      <c r="R18" s="20"/>
      <c r="S18" s="20"/>
      <c r="T18" s="20"/>
      <c r="U18" s="20"/>
      <c r="V18" s="20"/>
      <c r="W18" s="4"/>
      <c r="X18" s="4"/>
      <c r="Y18" s="20"/>
      <c r="Z18" s="21"/>
      <c r="AA18" s="21"/>
      <c r="AB18" s="20" t="s">
        <v>30</v>
      </c>
      <c r="AC18" s="20"/>
      <c r="AD18" s="4" t="s">
        <v>29</v>
      </c>
      <c r="AE18" s="4" t="s">
        <v>31</v>
      </c>
      <c r="AF18" s="4" t="s">
        <v>31</v>
      </c>
      <c r="AG18" s="4" t="s">
        <v>31</v>
      </c>
      <c r="AH18" s="4">
        <f t="shared" si="0"/>
        <v>1</v>
      </c>
      <c r="AI18" s="4">
        <f t="shared" si="1"/>
        <v>3</v>
      </c>
      <c r="AJ18" s="4">
        <f t="shared" si="2"/>
        <v>1</v>
      </c>
      <c r="AK18">
        <f>AI18+Sheet4!AH18</f>
        <v>8</v>
      </c>
    </row>
    <row r="19" spans="1:37" ht="15.75" x14ac:dyDescent="0.25">
      <c r="A19" s="4">
        <v>14</v>
      </c>
      <c r="B19" s="3" t="s">
        <v>9</v>
      </c>
      <c r="C19" s="4"/>
      <c r="D19" s="4"/>
      <c r="E19" s="4"/>
      <c r="F19" s="4"/>
      <c r="G19" s="4"/>
      <c r="H19" s="4"/>
      <c r="I19" s="4"/>
      <c r="J19" s="4"/>
      <c r="K19" s="20"/>
      <c r="L19" s="4"/>
      <c r="M19" s="4"/>
      <c r="N19" s="4"/>
      <c r="O19" s="4"/>
      <c r="P19" s="20"/>
      <c r="Q19" s="20"/>
      <c r="R19" s="20"/>
      <c r="S19" s="20"/>
      <c r="T19" s="20"/>
      <c r="U19" s="20"/>
      <c r="V19" s="20"/>
      <c r="W19" s="4"/>
      <c r="X19" s="4"/>
      <c r="Y19" s="20"/>
      <c r="Z19" s="21"/>
      <c r="AA19" s="21"/>
      <c r="AB19" s="20"/>
      <c r="AC19" s="20"/>
      <c r="AD19" s="4" t="s">
        <v>29</v>
      </c>
      <c r="AE19" s="4" t="s">
        <v>31</v>
      </c>
      <c r="AF19" s="4" t="s">
        <v>31</v>
      </c>
      <c r="AG19" s="4" t="s">
        <v>31</v>
      </c>
      <c r="AH19" s="4">
        <f t="shared" si="0"/>
        <v>1</v>
      </c>
      <c r="AI19" s="4">
        <f t="shared" si="1"/>
        <v>3</v>
      </c>
      <c r="AJ19" s="4">
        <f t="shared" si="2"/>
        <v>0</v>
      </c>
      <c r="AK19">
        <f>AI19+Sheet4!AH19</f>
        <v>6</v>
      </c>
    </row>
    <row r="20" spans="1:37" ht="15.75" x14ac:dyDescent="0.25">
      <c r="A20" s="4">
        <v>15</v>
      </c>
      <c r="B20" s="3" t="s">
        <v>15</v>
      </c>
      <c r="C20" s="4"/>
      <c r="D20" s="4"/>
      <c r="E20" s="4"/>
      <c r="F20" s="4"/>
      <c r="G20" s="4"/>
      <c r="H20" s="4"/>
      <c r="I20" s="4"/>
      <c r="J20" s="4"/>
      <c r="K20" s="20"/>
      <c r="L20" s="4"/>
      <c r="M20" s="4"/>
      <c r="N20" s="4"/>
      <c r="O20" s="4"/>
      <c r="P20" s="20"/>
      <c r="Q20" s="20"/>
      <c r="R20" s="20"/>
      <c r="S20" s="20"/>
      <c r="T20" s="20"/>
      <c r="U20" s="20"/>
      <c r="V20" s="20"/>
      <c r="W20" s="4"/>
      <c r="X20" s="4"/>
      <c r="Y20" s="20"/>
      <c r="Z20" s="20"/>
      <c r="AA20" s="20"/>
      <c r="AB20" s="20"/>
      <c r="AC20" s="20"/>
      <c r="AD20" s="4"/>
      <c r="AE20" s="4"/>
      <c r="AF20" s="4"/>
      <c r="AG20" s="4"/>
      <c r="AH20" s="4">
        <f t="shared" si="0"/>
        <v>0</v>
      </c>
      <c r="AI20" s="4">
        <f t="shared" si="1"/>
        <v>0</v>
      </c>
      <c r="AJ20" s="4">
        <f t="shared" si="2"/>
        <v>0</v>
      </c>
      <c r="AK20">
        <f>AI20+Sheet4!AH20</f>
        <v>1</v>
      </c>
    </row>
    <row r="21" spans="1:37" ht="15.75" x14ac:dyDescent="0.25">
      <c r="A21" s="4">
        <v>16</v>
      </c>
      <c r="B21" s="3" t="s">
        <v>17</v>
      </c>
      <c r="C21" s="4"/>
      <c r="D21" s="4"/>
      <c r="E21" s="4"/>
      <c r="F21" s="4"/>
      <c r="G21" s="4"/>
      <c r="H21" s="4"/>
      <c r="I21" s="4"/>
      <c r="J21" s="4"/>
      <c r="K21" s="20"/>
      <c r="L21" s="4"/>
      <c r="M21" s="4"/>
      <c r="N21" s="4"/>
      <c r="O21" s="4"/>
      <c r="P21" s="20"/>
      <c r="Q21" s="20"/>
      <c r="R21" s="20"/>
      <c r="S21" s="20"/>
      <c r="T21" s="20"/>
      <c r="U21" s="20"/>
      <c r="V21" s="20"/>
      <c r="W21" s="4"/>
      <c r="X21" s="4"/>
      <c r="Y21" s="20"/>
      <c r="Z21" s="20"/>
      <c r="AA21" s="20"/>
      <c r="AB21" s="20" t="s">
        <v>30</v>
      </c>
      <c r="AC21" s="20"/>
      <c r="AD21" s="4" t="s">
        <v>29</v>
      </c>
      <c r="AE21" s="4" t="s">
        <v>31</v>
      </c>
      <c r="AF21" s="4" t="s">
        <v>31</v>
      </c>
      <c r="AG21" s="4" t="s">
        <v>31</v>
      </c>
      <c r="AH21" s="4">
        <f t="shared" si="0"/>
        <v>1</v>
      </c>
      <c r="AI21" s="4">
        <f t="shared" si="1"/>
        <v>3</v>
      </c>
      <c r="AJ21" s="4">
        <f t="shared" si="2"/>
        <v>1</v>
      </c>
      <c r="AK21">
        <f>AI21+Sheet4!AH21</f>
        <v>6</v>
      </c>
    </row>
    <row r="22" spans="1:37" ht="15.75" x14ac:dyDescent="0.25">
      <c r="A22" s="22">
        <v>17</v>
      </c>
      <c r="B22" s="23" t="s">
        <v>32</v>
      </c>
      <c r="C22" s="4"/>
      <c r="D22" s="24"/>
      <c r="E22" s="24"/>
      <c r="F22" s="24"/>
      <c r="G22" s="24"/>
      <c r="H22" s="24"/>
      <c r="I22" s="24"/>
      <c r="J22" s="24"/>
      <c r="K22" s="25"/>
      <c r="L22" s="24"/>
      <c r="M22" s="24"/>
      <c r="N22" s="24"/>
      <c r="O22" s="24"/>
      <c r="P22" s="25"/>
      <c r="Q22" s="25"/>
      <c r="R22" s="25"/>
      <c r="S22" s="25"/>
      <c r="T22" s="25"/>
      <c r="U22" s="25"/>
      <c r="V22" s="25"/>
      <c r="W22" s="24"/>
      <c r="X22" s="24"/>
      <c r="Y22" s="25"/>
      <c r="Z22" s="24"/>
      <c r="AA22" s="24"/>
      <c r="AB22" s="20" t="s">
        <v>30</v>
      </c>
      <c r="AC22" s="24"/>
      <c r="AD22" s="24"/>
      <c r="AE22" s="24"/>
      <c r="AF22" s="24"/>
      <c r="AG22" s="24"/>
      <c r="AH22" s="4">
        <f t="shared" si="0"/>
        <v>0</v>
      </c>
      <c r="AI22" s="4">
        <f t="shared" si="1"/>
        <v>0</v>
      </c>
      <c r="AJ22" s="4">
        <f t="shared" si="2"/>
        <v>1</v>
      </c>
      <c r="AK22">
        <f>AI22+Sheet4!AH22</f>
        <v>0</v>
      </c>
    </row>
    <row r="23" spans="1:37" ht="15.75" x14ac:dyDescent="0.25">
      <c r="A23" s="4">
        <v>18</v>
      </c>
      <c r="B23" s="23" t="s">
        <v>33</v>
      </c>
      <c r="C23" s="4"/>
      <c r="D23" s="24"/>
      <c r="E23" s="24"/>
      <c r="F23" s="24"/>
      <c r="G23" s="24"/>
      <c r="H23" s="24"/>
      <c r="I23" s="24"/>
      <c r="J23" s="24"/>
      <c r="K23" s="25"/>
      <c r="L23" s="24"/>
      <c r="M23" s="24"/>
      <c r="N23" s="24"/>
      <c r="O23" s="24"/>
      <c r="P23" s="25"/>
      <c r="Q23" s="25"/>
      <c r="R23" s="25"/>
      <c r="S23" s="25"/>
      <c r="T23" s="25"/>
      <c r="U23" s="25"/>
      <c r="V23" s="25"/>
      <c r="W23" s="24"/>
      <c r="X23" s="24"/>
      <c r="Y23" s="25"/>
      <c r="Z23" s="24"/>
      <c r="AA23" s="24"/>
      <c r="AB23" s="20" t="s">
        <v>30</v>
      </c>
      <c r="AC23" s="24"/>
      <c r="AD23" s="24"/>
      <c r="AE23" s="24"/>
      <c r="AF23" s="24"/>
      <c r="AG23" s="24"/>
      <c r="AH23" s="4">
        <f t="shared" si="0"/>
        <v>0</v>
      </c>
      <c r="AI23" s="4">
        <f t="shared" si="1"/>
        <v>0</v>
      </c>
      <c r="AJ23" s="4">
        <f t="shared" si="2"/>
        <v>1</v>
      </c>
      <c r="AK23">
        <f>AI23+Sheet4!AH23</f>
        <v>0</v>
      </c>
    </row>
    <row r="24" spans="1:37" ht="15.75" x14ac:dyDescent="0.25">
      <c r="A24" s="22">
        <v>19</v>
      </c>
      <c r="B24" s="23" t="s">
        <v>34</v>
      </c>
      <c r="C24" s="4"/>
      <c r="D24" s="24"/>
      <c r="E24" s="24"/>
      <c r="F24" s="24"/>
      <c r="G24" s="24"/>
      <c r="H24" s="24"/>
      <c r="I24" s="24"/>
      <c r="J24" s="24"/>
      <c r="K24" s="25"/>
      <c r="L24" s="24"/>
      <c r="M24" s="24"/>
      <c r="N24" s="24"/>
      <c r="O24" s="24"/>
      <c r="P24" s="25"/>
      <c r="Q24" s="25"/>
      <c r="R24" s="25"/>
      <c r="S24" s="25"/>
      <c r="T24" s="25"/>
      <c r="U24" s="25"/>
      <c r="V24" s="25"/>
      <c r="W24" s="24"/>
      <c r="X24" s="24"/>
      <c r="Y24" s="25"/>
      <c r="Z24" s="24"/>
      <c r="AA24" s="24"/>
      <c r="AB24" s="20" t="s">
        <v>30</v>
      </c>
      <c r="AC24" s="24"/>
      <c r="AD24" s="24"/>
      <c r="AE24" s="24"/>
      <c r="AF24" s="24"/>
      <c r="AG24" s="24"/>
      <c r="AH24" s="4">
        <f t="shared" si="0"/>
        <v>0</v>
      </c>
      <c r="AI24" s="4">
        <f t="shared" si="1"/>
        <v>0</v>
      </c>
      <c r="AJ24" s="4">
        <f t="shared" si="2"/>
        <v>1</v>
      </c>
      <c r="AK24">
        <f>AI24+Sheet4!AH24</f>
        <v>0</v>
      </c>
    </row>
    <row r="25" spans="1:37" s="32" customFormat="1" ht="15.75" x14ac:dyDescent="0.25">
      <c r="A25" s="7"/>
      <c r="B25" s="10" t="s">
        <v>13</v>
      </c>
      <c r="C25" s="7"/>
      <c r="D25" s="7"/>
      <c r="E25" s="7"/>
      <c r="F25" s="7"/>
      <c r="G25" s="7"/>
      <c r="H25" s="7"/>
      <c r="I25" s="7"/>
      <c r="J25" s="7"/>
      <c r="K25" s="31"/>
      <c r="L25" s="7"/>
      <c r="M25" s="7"/>
      <c r="N25" s="7"/>
      <c r="O25" s="7"/>
      <c r="P25" s="31"/>
      <c r="Q25" s="31"/>
      <c r="R25" s="31"/>
      <c r="S25" s="31"/>
      <c r="T25" s="31"/>
      <c r="U25" s="31"/>
      <c r="V25" s="31"/>
      <c r="W25" s="7"/>
      <c r="X25" s="7"/>
      <c r="Y25" s="31"/>
      <c r="Z25" s="6"/>
      <c r="AA25" s="6"/>
      <c r="AB25" s="6"/>
      <c r="AC25" s="6"/>
      <c r="AD25" s="6"/>
      <c r="AE25" s="6"/>
      <c r="AF25" s="6"/>
      <c r="AG25" s="6"/>
      <c r="AH25" s="6">
        <f>SUM(AH6:AH24)</f>
        <v>13</v>
      </c>
      <c r="AI25" s="6">
        <f t="shared" ref="AI25:AJ25" si="3">SUM(AI6:AI24)</f>
        <v>21</v>
      </c>
      <c r="AJ25" s="6">
        <f t="shared" si="3"/>
        <v>10</v>
      </c>
      <c r="AK25" s="32">
        <f>AI25+Sheet4!AH25</f>
        <v>52</v>
      </c>
    </row>
    <row r="26" spans="1:37" ht="60.75" customHeight="1" x14ac:dyDescent="0.25">
      <c r="A26" s="40" t="s">
        <v>35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</row>
    <row r="27" spans="1:37" s="14" customFormat="1" ht="15.75" x14ac:dyDescent="0.25">
      <c r="A27" s="41" t="s">
        <v>27</v>
      </c>
      <c r="B27" s="41"/>
      <c r="C27" s="41"/>
      <c r="D27" s="27"/>
      <c r="E27" s="27"/>
      <c r="F27" s="27"/>
      <c r="G27" s="27"/>
      <c r="H27" s="27"/>
      <c r="I27" s="27"/>
      <c r="J27" s="27"/>
      <c r="K27" s="28"/>
      <c r="L27" s="27"/>
      <c r="M27" s="27"/>
      <c r="N27" s="27"/>
      <c r="O27" s="27"/>
      <c r="P27" s="28"/>
      <c r="Q27" s="28"/>
      <c r="R27" s="28"/>
      <c r="S27" s="28"/>
      <c r="T27" s="28"/>
      <c r="U27" s="28"/>
      <c r="V27" s="28"/>
      <c r="W27" s="27"/>
      <c r="X27" s="27"/>
      <c r="Y27" s="41" t="s">
        <v>0</v>
      </c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</row>
    <row r="31" spans="1:37" ht="15.75" x14ac:dyDescent="0.25">
      <c r="B31" s="29" t="s">
        <v>5</v>
      </c>
    </row>
  </sheetData>
  <mergeCells count="9">
    <mergeCell ref="A26:AJ26"/>
    <mergeCell ref="A27:C27"/>
    <mergeCell ref="Y27:AJ27"/>
    <mergeCell ref="A1:D1"/>
    <mergeCell ref="E1:AJ1"/>
    <mergeCell ref="A2:D2"/>
    <mergeCell ref="E2:AJ2"/>
    <mergeCell ref="E3:AJ3"/>
    <mergeCell ref="AA4:AJ4"/>
  </mergeCells>
  <pageMargins left="0.11811023622047245" right="0.11811023622047245" top="0.15748031496062992" bottom="0.15748031496062992" header="0.31496062992125984" footer="0.31496062992125984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opLeftCell="A10" workbookViewId="0">
      <selection activeCell="C8" sqref="C8:J21"/>
    </sheetView>
  </sheetViews>
  <sheetFormatPr defaultRowHeight="15" x14ac:dyDescent="0.25"/>
  <cols>
    <col min="1" max="1" width="4.7109375" customWidth="1"/>
    <col min="2" max="2" width="21.28515625" customWidth="1"/>
    <col min="3" max="9" width="4.140625" customWidth="1"/>
    <col min="10" max="10" width="4.42578125" bestFit="1" customWidth="1"/>
    <col min="11" max="11" width="2.140625" style="30" bestFit="1" customWidth="1"/>
    <col min="12" max="12" width="4.140625" customWidth="1"/>
    <col min="13" max="15" width="3.28515625" customWidth="1"/>
    <col min="16" max="22" width="3.28515625" style="30" customWidth="1"/>
    <col min="23" max="24" width="3.28515625" customWidth="1"/>
    <col min="25" max="25" width="3.28515625" style="30" customWidth="1"/>
    <col min="26" max="27" width="3.28515625" customWidth="1"/>
    <col min="28" max="28" width="3.5703125" customWidth="1"/>
    <col min="29" max="29" width="3.28515625" customWidth="1"/>
    <col min="30" max="32" width="3.28515625" bestFit="1" customWidth="1"/>
    <col min="33" max="33" width="7.7109375" customWidth="1"/>
    <col min="34" max="34" width="10.42578125" customWidth="1"/>
    <col min="35" max="35" width="8.5703125" customWidth="1"/>
  </cols>
  <sheetData>
    <row r="1" spans="1:36" ht="15.75" x14ac:dyDescent="0.25">
      <c r="A1" s="35" t="s">
        <v>10</v>
      </c>
      <c r="B1" s="35"/>
      <c r="C1" s="35"/>
      <c r="D1" s="35"/>
      <c r="E1" s="37" t="s">
        <v>28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</row>
    <row r="2" spans="1:36" ht="33" customHeight="1" x14ac:dyDescent="0.25">
      <c r="A2" s="36" t="s">
        <v>0</v>
      </c>
      <c r="B2" s="36"/>
      <c r="C2" s="36"/>
      <c r="D2" s="36"/>
      <c r="E2" s="38" t="s">
        <v>25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2"/>
    </row>
    <row r="3" spans="1:36" ht="15.75" x14ac:dyDescent="0.25">
      <c r="E3" s="39" t="s">
        <v>26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</row>
    <row r="4" spans="1:36" ht="15.75" x14ac:dyDescent="0.25">
      <c r="E4" s="13"/>
      <c r="F4" s="13"/>
      <c r="G4" s="13"/>
      <c r="H4" s="13"/>
      <c r="I4" s="13"/>
      <c r="J4" s="13"/>
      <c r="K4" s="17"/>
      <c r="L4" s="13"/>
      <c r="M4" s="13"/>
      <c r="N4" s="13"/>
      <c r="O4" s="13"/>
      <c r="P4" s="17"/>
      <c r="Q4" s="17"/>
      <c r="R4" s="17"/>
      <c r="S4" s="17"/>
      <c r="T4" s="17"/>
      <c r="U4" s="17"/>
      <c r="V4" s="17"/>
      <c r="W4" s="13"/>
      <c r="X4" s="13"/>
      <c r="Y4" s="17"/>
      <c r="Z4" s="13"/>
      <c r="AA4" s="33"/>
      <c r="AB4" s="33"/>
      <c r="AC4" s="33"/>
      <c r="AD4" s="33"/>
      <c r="AE4" s="33"/>
      <c r="AF4" s="33"/>
      <c r="AG4" s="33"/>
      <c r="AH4" s="33"/>
      <c r="AI4" s="33"/>
    </row>
    <row r="5" spans="1:36" s="1" customFormat="1" ht="45" customHeight="1" x14ac:dyDescent="0.25">
      <c r="A5" s="8" t="s">
        <v>1</v>
      </c>
      <c r="B5" s="8" t="s">
        <v>2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18">
        <v>9</v>
      </c>
      <c r="L5" s="8">
        <v>10</v>
      </c>
      <c r="M5" s="8">
        <v>11</v>
      </c>
      <c r="N5" s="8">
        <v>12</v>
      </c>
      <c r="O5" s="8">
        <v>13</v>
      </c>
      <c r="P5" s="18">
        <v>14</v>
      </c>
      <c r="Q5" s="18">
        <v>15</v>
      </c>
      <c r="R5" s="18">
        <v>16</v>
      </c>
      <c r="S5" s="18">
        <v>17</v>
      </c>
      <c r="T5" s="18">
        <v>18</v>
      </c>
      <c r="U5" s="18">
        <v>19</v>
      </c>
      <c r="V5" s="18">
        <v>20</v>
      </c>
      <c r="W5" s="8">
        <v>21</v>
      </c>
      <c r="X5" s="8">
        <v>22</v>
      </c>
      <c r="Y5" s="18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19" t="s">
        <v>36</v>
      </c>
      <c r="AH5" s="19" t="s">
        <v>37</v>
      </c>
      <c r="AI5" s="19" t="s">
        <v>38</v>
      </c>
    </row>
    <row r="6" spans="1:36" ht="15.75" x14ac:dyDescent="0.25">
      <c r="A6" s="4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20"/>
      <c r="L6" s="4" t="s">
        <v>29</v>
      </c>
      <c r="M6" s="4"/>
      <c r="N6" s="4"/>
      <c r="O6" s="4"/>
      <c r="P6" s="20"/>
      <c r="Q6" s="20"/>
      <c r="R6" s="20"/>
      <c r="S6" s="20"/>
      <c r="T6" s="20"/>
      <c r="U6" s="20"/>
      <c r="V6" s="20"/>
      <c r="W6" s="4"/>
      <c r="X6" s="4"/>
      <c r="Y6" s="20"/>
      <c r="Z6" s="4"/>
      <c r="AA6" s="4"/>
      <c r="AB6" s="4"/>
      <c r="AC6" s="4"/>
      <c r="AD6" s="4"/>
      <c r="AE6" s="4"/>
      <c r="AF6" s="4"/>
      <c r="AG6" s="4">
        <f>COUNTIF(C6:AF6,"H")</f>
        <v>1</v>
      </c>
      <c r="AH6" s="4">
        <f>COUNTIF(C6:AF6,"C1")</f>
        <v>0</v>
      </c>
      <c r="AI6" s="4"/>
    </row>
    <row r="7" spans="1:36" ht="15.75" x14ac:dyDescent="0.25">
      <c r="A7" s="4">
        <v>2</v>
      </c>
      <c r="B7" s="3" t="s">
        <v>4</v>
      </c>
      <c r="C7" s="4"/>
      <c r="D7" s="4"/>
      <c r="E7" s="4"/>
      <c r="F7" s="4"/>
      <c r="G7" s="4"/>
      <c r="H7" s="4"/>
      <c r="I7" s="4"/>
      <c r="J7" s="4"/>
      <c r="K7" s="20"/>
      <c r="L7" s="4" t="s">
        <v>29</v>
      </c>
      <c r="M7" s="4"/>
      <c r="N7" s="4"/>
      <c r="O7" s="4"/>
      <c r="P7" s="20"/>
      <c r="Q7" s="20"/>
      <c r="R7" s="20"/>
      <c r="S7" s="20"/>
      <c r="T7" s="20"/>
      <c r="U7" s="20"/>
      <c r="V7" s="20"/>
      <c r="W7" s="4"/>
      <c r="X7" s="4"/>
      <c r="Y7" s="20"/>
      <c r="Z7" s="4"/>
      <c r="AA7" s="4"/>
      <c r="AB7" s="4"/>
      <c r="AC7" s="4"/>
      <c r="AD7" s="4"/>
      <c r="AE7" s="4"/>
      <c r="AF7" s="4"/>
      <c r="AG7" s="4">
        <f t="shared" ref="AG7:AG24" si="0">COUNTIF(C7:AF7,"H")</f>
        <v>1</v>
      </c>
      <c r="AH7" s="4">
        <f t="shared" ref="AH7:AH23" si="1">COUNTIF(C7:AF7,"C1")</f>
        <v>0</v>
      </c>
      <c r="AI7" s="4"/>
    </row>
    <row r="8" spans="1:36" ht="15.75" x14ac:dyDescent="0.25">
      <c r="A8" s="4">
        <v>3</v>
      </c>
      <c r="B8" s="3" t="s">
        <v>5</v>
      </c>
      <c r="C8" s="4"/>
      <c r="D8" s="4"/>
      <c r="E8" s="4"/>
      <c r="F8" s="4"/>
      <c r="G8" s="4"/>
      <c r="H8" s="4"/>
      <c r="I8" s="4" t="s">
        <v>31</v>
      </c>
      <c r="J8" s="4" t="s">
        <v>31</v>
      </c>
      <c r="K8" s="20"/>
      <c r="L8" s="4" t="s">
        <v>29</v>
      </c>
      <c r="M8" s="4"/>
      <c r="N8" s="4"/>
      <c r="O8" s="4"/>
      <c r="P8" s="20"/>
      <c r="Q8" s="20"/>
      <c r="R8" s="20"/>
      <c r="S8" s="20"/>
      <c r="T8" s="20"/>
      <c r="U8" s="20"/>
      <c r="V8" s="20"/>
      <c r="W8" s="4"/>
      <c r="X8" s="4"/>
      <c r="Y8" s="20"/>
      <c r="Z8" s="20"/>
      <c r="AA8" s="20"/>
      <c r="AB8" s="20"/>
      <c r="AC8" s="20"/>
      <c r="AD8" s="4"/>
      <c r="AE8" s="4"/>
      <c r="AF8" s="4"/>
      <c r="AG8" s="4">
        <f t="shared" si="0"/>
        <v>1</v>
      </c>
      <c r="AH8" s="4">
        <f t="shared" si="1"/>
        <v>2</v>
      </c>
      <c r="AI8" s="4"/>
      <c r="AJ8">
        <f>AH8+Sheet2!AI8</f>
        <v>2</v>
      </c>
    </row>
    <row r="9" spans="1:36" ht="15.75" x14ac:dyDescent="0.25">
      <c r="A9" s="4">
        <v>4</v>
      </c>
      <c r="B9" s="3" t="s">
        <v>18</v>
      </c>
      <c r="C9" s="4"/>
      <c r="D9" s="4" t="s">
        <v>31</v>
      </c>
      <c r="E9" s="4"/>
      <c r="F9" s="4"/>
      <c r="G9" s="4"/>
      <c r="H9" s="4"/>
      <c r="I9" s="4" t="s">
        <v>31</v>
      </c>
      <c r="J9" s="4"/>
      <c r="K9" s="20"/>
      <c r="L9" s="4" t="s">
        <v>29</v>
      </c>
      <c r="M9" s="4"/>
      <c r="N9" s="4"/>
      <c r="O9" s="4"/>
      <c r="P9" s="20"/>
      <c r="Q9" s="20"/>
      <c r="R9" s="20"/>
      <c r="S9" s="20"/>
      <c r="T9" s="20"/>
      <c r="U9" s="20"/>
      <c r="V9" s="20"/>
      <c r="W9" s="4"/>
      <c r="X9" s="4"/>
      <c r="Y9" s="20"/>
      <c r="Z9" s="21"/>
      <c r="AA9" s="21"/>
      <c r="AB9" s="20"/>
      <c r="AC9" s="20"/>
      <c r="AD9" s="4"/>
      <c r="AE9" s="4"/>
      <c r="AF9" s="4"/>
      <c r="AG9" s="4">
        <f t="shared" si="0"/>
        <v>1</v>
      </c>
      <c r="AH9" s="4">
        <f t="shared" si="1"/>
        <v>2</v>
      </c>
      <c r="AI9" s="4"/>
      <c r="AJ9">
        <f>AH9+Sheet2!AI9</f>
        <v>2</v>
      </c>
    </row>
    <row r="10" spans="1:36" ht="15.75" x14ac:dyDescent="0.25">
      <c r="A10" s="4">
        <v>5</v>
      </c>
      <c r="B10" s="3" t="s">
        <v>6</v>
      </c>
      <c r="C10" s="4"/>
      <c r="D10" s="4"/>
      <c r="E10" s="4"/>
      <c r="F10" s="4"/>
      <c r="G10" s="4"/>
      <c r="H10" s="4"/>
      <c r="I10" s="4" t="s">
        <v>31</v>
      </c>
      <c r="J10" s="4" t="s">
        <v>31</v>
      </c>
      <c r="K10" s="20"/>
      <c r="L10" s="4" t="s">
        <v>29</v>
      </c>
      <c r="M10" s="4"/>
      <c r="N10" s="4"/>
      <c r="O10" s="4"/>
      <c r="P10" s="20"/>
      <c r="Q10" s="20"/>
      <c r="R10" s="20"/>
      <c r="S10" s="20"/>
      <c r="T10" s="20"/>
      <c r="U10" s="20"/>
      <c r="V10" s="20"/>
      <c r="W10" s="4"/>
      <c r="X10" s="4"/>
      <c r="Y10" s="20"/>
      <c r="Z10" s="20"/>
      <c r="AA10" s="20"/>
      <c r="AB10" s="20"/>
      <c r="AC10" s="20"/>
      <c r="AD10" s="4"/>
      <c r="AE10" s="4"/>
      <c r="AF10" s="4"/>
      <c r="AG10" s="4">
        <f t="shared" si="0"/>
        <v>1</v>
      </c>
      <c r="AH10" s="4">
        <f t="shared" si="1"/>
        <v>2</v>
      </c>
      <c r="AI10" s="4"/>
      <c r="AJ10">
        <f>AH10+Sheet2!AI10</f>
        <v>5</v>
      </c>
    </row>
    <row r="11" spans="1:36" ht="15.75" x14ac:dyDescent="0.25">
      <c r="A11" s="4">
        <v>6</v>
      </c>
      <c r="B11" s="3" t="s">
        <v>8</v>
      </c>
      <c r="C11" s="4"/>
      <c r="D11" s="4" t="s">
        <v>31</v>
      </c>
      <c r="E11" s="4"/>
      <c r="F11" s="4"/>
      <c r="G11" s="4"/>
      <c r="H11" s="4"/>
      <c r="I11" s="4" t="s">
        <v>31</v>
      </c>
      <c r="J11" s="4" t="s">
        <v>31</v>
      </c>
      <c r="K11" s="20"/>
      <c r="L11" s="4" t="s">
        <v>29</v>
      </c>
      <c r="M11" s="4"/>
      <c r="N11" s="4"/>
      <c r="O11" s="4"/>
      <c r="P11" s="20"/>
      <c r="Q11" s="20"/>
      <c r="R11" s="20"/>
      <c r="S11" s="20"/>
      <c r="T11" s="20"/>
      <c r="U11" s="20"/>
      <c r="V11" s="20"/>
      <c r="W11" s="4"/>
      <c r="X11" s="4"/>
      <c r="Y11" s="20"/>
      <c r="Z11" s="21"/>
      <c r="AA11" s="21"/>
      <c r="AB11" s="20"/>
      <c r="AC11" s="20"/>
      <c r="AD11" s="4"/>
      <c r="AE11" s="4"/>
      <c r="AF11" s="4"/>
      <c r="AG11" s="4">
        <f t="shared" si="0"/>
        <v>1</v>
      </c>
      <c r="AH11" s="4">
        <f t="shared" si="1"/>
        <v>3</v>
      </c>
      <c r="AI11" s="4"/>
      <c r="AJ11">
        <f>AH11+Sheet2!AI11</f>
        <v>3</v>
      </c>
    </row>
    <row r="12" spans="1:36" ht="18.75" customHeight="1" x14ac:dyDescent="0.25">
      <c r="A12" s="4">
        <v>7</v>
      </c>
      <c r="B12" s="3" t="s">
        <v>7</v>
      </c>
      <c r="C12" s="4"/>
      <c r="D12" s="4" t="s">
        <v>31</v>
      </c>
      <c r="E12" s="4" t="s">
        <v>31</v>
      </c>
      <c r="F12" s="4"/>
      <c r="G12" s="4"/>
      <c r="H12" s="4"/>
      <c r="I12" s="4" t="s">
        <v>31</v>
      </c>
      <c r="J12" s="4"/>
      <c r="K12" s="20"/>
      <c r="L12" s="4" t="s">
        <v>29</v>
      </c>
      <c r="M12" s="4"/>
      <c r="N12" s="4"/>
      <c r="O12" s="4"/>
      <c r="P12" s="20"/>
      <c r="Q12" s="20"/>
      <c r="R12" s="20"/>
      <c r="S12" s="20"/>
      <c r="T12" s="20"/>
      <c r="U12" s="20"/>
      <c r="V12" s="20"/>
      <c r="W12" s="4"/>
      <c r="X12" s="4"/>
      <c r="Y12" s="20"/>
      <c r="Z12" s="21"/>
      <c r="AA12" s="21"/>
      <c r="AB12" s="20"/>
      <c r="AC12" s="20"/>
      <c r="AD12" s="4"/>
      <c r="AE12" s="4"/>
      <c r="AF12" s="4"/>
      <c r="AG12" s="4">
        <f t="shared" si="0"/>
        <v>1</v>
      </c>
      <c r="AH12" s="4">
        <f t="shared" si="1"/>
        <v>3</v>
      </c>
      <c r="AI12" s="4"/>
      <c r="AJ12">
        <f>AH12+Sheet2!AI12</f>
        <v>3</v>
      </c>
    </row>
    <row r="13" spans="1:36" ht="18.75" customHeight="1" x14ac:dyDescent="0.25">
      <c r="A13" s="4">
        <v>8</v>
      </c>
      <c r="B13" s="3" t="s">
        <v>16</v>
      </c>
      <c r="C13" s="4"/>
      <c r="D13" s="4" t="s">
        <v>31</v>
      </c>
      <c r="E13" s="4"/>
      <c r="F13" s="4"/>
      <c r="G13" s="4"/>
      <c r="H13" s="4"/>
      <c r="I13" s="4"/>
      <c r="J13" s="4" t="s">
        <v>31</v>
      </c>
      <c r="K13" s="20"/>
      <c r="L13" s="4"/>
      <c r="M13" s="4"/>
      <c r="N13" s="4"/>
      <c r="O13" s="4"/>
      <c r="P13" s="20"/>
      <c r="Q13" s="20"/>
      <c r="R13" s="20"/>
      <c r="S13" s="20"/>
      <c r="T13" s="20"/>
      <c r="U13" s="20"/>
      <c r="V13" s="20"/>
      <c r="W13" s="4"/>
      <c r="X13" s="4"/>
      <c r="Y13" s="20"/>
      <c r="Z13" s="21"/>
      <c r="AA13" s="21"/>
      <c r="AB13" s="20"/>
      <c r="AC13" s="20"/>
      <c r="AD13" s="4"/>
      <c r="AE13" s="4"/>
      <c r="AF13" s="4"/>
      <c r="AG13" s="4">
        <f t="shared" si="0"/>
        <v>0</v>
      </c>
      <c r="AH13" s="4">
        <f t="shared" si="1"/>
        <v>2</v>
      </c>
      <c r="AI13" s="4"/>
      <c r="AJ13">
        <f>AH13+Sheet2!AI13</f>
        <v>2</v>
      </c>
    </row>
    <row r="14" spans="1:36" ht="18.75" customHeight="1" x14ac:dyDescent="0.25">
      <c r="A14" s="4">
        <v>9</v>
      </c>
      <c r="B14" s="3" t="s">
        <v>19</v>
      </c>
      <c r="C14" s="4"/>
      <c r="D14" s="4"/>
      <c r="E14" s="4"/>
      <c r="F14" s="4"/>
      <c r="G14" s="4"/>
      <c r="H14" s="4"/>
      <c r="I14" s="4"/>
      <c r="J14" s="4"/>
      <c r="K14" s="20"/>
      <c r="L14" s="4"/>
      <c r="M14" s="4"/>
      <c r="N14" s="4"/>
      <c r="O14" s="4"/>
      <c r="P14" s="20"/>
      <c r="Q14" s="20"/>
      <c r="R14" s="20"/>
      <c r="S14" s="20"/>
      <c r="T14" s="20"/>
      <c r="U14" s="20"/>
      <c r="V14" s="20"/>
      <c r="W14" s="4"/>
      <c r="X14" s="4"/>
      <c r="Y14" s="20"/>
      <c r="Z14" s="21"/>
      <c r="AA14" s="21"/>
      <c r="AB14" s="20"/>
      <c r="AC14" s="20"/>
      <c r="AD14" s="4"/>
      <c r="AE14" s="4"/>
      <c r="AF14" s="4"/>
      <c r="AG14" s="4">
        <f t="shared" si="0"/>
        <v>0</v>
      </c>
      <c r="AH14" s="4">
        <f t="shared" si="1"/>
        <v>0</v>
      </c>
      <c r="AI14" s="4"/>
      <c r="AJ14">
        <f>AH14+Sheet2!AI14</f>
        <v>0</v>
      </c>
    </row>
    <row r="15" spans="1:36" ht="18.75" customHeight="1" x14ac:dyDescent="0.25">
      <c r="A15" s="4">
        <v>10</v>
      </c>
      <c r="B15" s="3" t="s">
        <v>23</v>
      </c>
      <c r="C15" s="4"/>
      <c r="D15" s="4"/>
      <c r="E15" s="4"/>
      <c r="F15" s="4"/>
      <c r="G15" s="4"/>
      <c r="H15" s="4"/>
      <c r="I15" s="4"/>
      <c r="J15" s="4"/>
      <c r="K15" s="20"/>
      <c r="L15" s="4" t="s">
        <v>29</v>
      </c>
      <c r="M15" s="4"/>
      <c r="N15" s="4"/>
      <c r="O15" s="4"/>
      <c r="P15" s="20"/>
      <c r="Q15" s="20"/>
      <c r="R15" s="20"/>
      <c r="S15" s="20"/>
      <c r="T15" s="20"/>
      <c r="U15" s="20"/>
      <c r="V15" s="20"/>
      <c r="W15" s="4"/>
      <c r="X15" s="4"/>
      <c r="Y15" s="20"/>
      <c r="Z15" s="20"/>
      <c r="AA15" s="21"/>
      <c r="AB15" s="20"/>
      <c r="AC15" s="20"/>
      <c r="AD15" s="4"/>
      <c r="AE15" s="4"/>
      <c r="AF15" s="4"/>
      <c r="AG15" s="4">
        <f t="shared" si="0"/>
        <v>1</v>
      </c>
      <c r="AH15" s="4">
        <f t="shared" si="1"/>
        <v>0</v>
      </c>
      <c r="AI15" s="4"/>
      <c r="AJ15">
        <f>AH15+Sheet2!AI15</f>
        <v>3</v>
      </c>
    </row>
    <row r="16" spans="1:36" ht="18.75" customHeight="1" x14ac:dyDescent="0.25">
      <c r="A16" s="4">
        <v>11</v>
      </c>
      <c r="B16" s="3" t="s">
        <v>24</v>
      </c>
      <c r="C16" s="4"/>
      <c r="D16" s="4"/>
      <c r="E16" s="4"/>
      <c r="F16" s="4"/>
      <c r="G16" s="4"/>
      <c r="H16" s="4"/>
      <c r="I16" s="4"/>
      <c r="J16" s="4"/>
      <c r="K16" s="20"/>
      <c r="L16" s="4" t="s">
        <v>29</v>
      </c>
      <c r="M16" s="4"/>
      <c r="N16" s="4"/>
      <c r="O16" s="4"/>
      <c r="P16" s="20"/>
      <c r="Q16" s="20"/>
      <c r="R16" s="20"/>
      <c r="S16" s="20"/>
      <c r="T16" s="20"/>
      <c r="U16" s="20"/>
      <c r="V16" s="20"/>
      <c r="W16" s="4"/>
      <c r="X16" s="4"/>
      <c r="Y16" s="20"/>
      <c r="Z16" s="21"/>
      <c r="AA16" s="21"/>
      <c r="AB16" s="20"/>
      <c r="AC16" s="20"/>
      <c r="AD16" s="4"/>
      <c r="AE16" s="4"/>
      <c r="AF16" s="4"/>
      <c r="AG16" s="4">
        <f t="shared" si="0"/>
        <v>1</v>
      </c>
      <c r="AH16" s="4">
        <f t="shared" si="1"/>
        <v>0</v>
      </c>
      <c r="AI16" s="4"/>
      <c r="AJ16">
        <f>AH16+Sheet2!AI16</f>
        <v>3</v>
      </c>
    </row>
    <row r="17" spans="1:36" ht="15.75" x14ac:dyDescent="0.25">
      <c r="A17" s="4">
        <v>12</v>
      </c>
      <c r="B17" s="3" t="s">
        <v>20</v>
      </c>
      <c r="C17" s="4"/>
      <c r="D17" s="4" t="s">
        <v>31</v>
      </c>
      <c r="E17" s="4" t="s">
        <v>31</v>
      </c>
      <c r="F17" s="4" t="s">
        <v>31</v>
      </c>
      <c r="G17" s="4" t="s">
        <v>31</v>
      </c>
      <c r="H17" s="4"/>
      <c r="I17" s="4" t="s">
        <v>31</v>
      </c>
      <c r="J17" s="4"/>
      <c r="K17" s="20"/>
      <c r="L17" s="4" t="s">
        <v>29</v>
      </c>
      <c r="M17" s="4"/>
      <c r="N17" s="4"/>
      <c r="O17" s="4"/>
      <c r="P17" s="20"/>
      <c r="Q17" s="20"/>
      <c r="R17" s="20"/>
      <c r="S17" s="20"/>
      <c r="T17" s="20"/>
      <c r="U17" s="20"/>
      <c r="V17" s="20"/>
      <c r="W17" s="4"/>
      <c r="X17" s="4"/>
      <c r="Y17" s="20"/>
      <c r="Z17" s="21"/>
      <c r="AA17" s="21"/>
      <c r="AB17" s="20"/>
      <c r="AC17" s="20"/>
      <c r="AD17" s="4"/>
      <c r="AE17" s="4"/>
      <c r="AF17" s="4"/>
      <c r="AG17" s="4">
        <f t="shared" si="0"/>
        <v>1</v>
      </c>
      <c r="AH17" s="4">
        <f t="shared" si="1"/>
        <v>5</v>
      </c>
      <c r="AI17" s="4"/>
      <c r="AJ17">
        <f>AH17+Sheet2!AI17</f>
        <v>8</v>
      </c>
    </row>
    <row r="18" spans="1:36" ht="15.75" x14ac:dyDescent="0.25">
      <c r="A18" s="4">
        <v>13</v>
      </c>
      <c r="B18" s="3" t="s">
        <v>21</v>
      </c>
      <c r="C18" s="4"/>
      <c r="D18" s="4"/>
      <c r="E18" s="4" t="s">
        <v>31</v>
      </c>
      <c r="F18" s="4" t="s">
        <v>31</v>
      </c>
      <c r="G18" s="4" t="s">
        <v>31</v>
      </c>
      <c r="H18" s="4"/>
      <c r="I18" s="4" t="s">
        <v>31</v>
      </c>
      <c r="J18" s="4" t="s">
        <v>31</v>
      </c>
      <c r="K18" s="20"/>
      <c r="L18" s="4" t="s">
        <v>29</v>
      </c>
      <c r="M18" s="4"/>
      <c r="N18" s="4"/>
      <c r="O18" s="4"/>
      <c r="P18" s="20"/>
      <c r="Q18" s="20"/>
      <c r="R18" s="20"/>
      <c r="S18" s="20"/>
      <c r="T18" s="20"/>
      <c r="U18" s="20"/>
      <c r="V18" s="20"/>
      <c r="W18" s="4"/>
      <c r="X18" s="4"/>
      <c r="Y18" s="20"/>
      <c r="Z18" s="21"/>
      <c r="AA18" s="21"/>
      <c r="AB18" s="20"/>
      <c r="AC18" s="20"/>
      <c r="AD18" s="4"/>
      <c r="AE18" s="4"/>
      <c r="AF18" s="4"/>
      <c r="AG18" s="4">
        <f t="shared" si="0"/>
        <v>1</v>
      </c>
      <c r="AH18" s="4">
        <f t="shared" si="1"/>
        <v>5</v>
      </c>
      <c r="AI18" s="4"/>
      <c r="AJ18">
        <f>AH18+Sheet2!AI18</f>
        <v>8</v>
      </c>
    </row>
    <row r="19" spans="1:36" ht="15.75" x14ac:dyDescent="0.25">
      <c r="A19" s="4">
        <v>14</v>
      </c>
      <c r="B19" s="3" t="s">
        <v>9</v>
      </c>
      <c r="C19" s="4"/>
      <c r="D19" s="4"/>
      <c r="E19" s="4" t="s">
        <v>31</v>
      </c>
      <c r="F19" s="4"/>
      <c r="G19" s="4"/>
      <c r="H19" s="4"/>
      <c r="I19" s="4" t="s">
        <v>31</v>
      </c>
      <c r="J19" s="4" t="s">
        <v>31</v>
      </c>
      <c r="K19" s="20"/>
      <c r="L19" s="4" t="s">
        <v>29</v>
      </c>
      <c r="M19" s="4"/>
      <c r="N19" s="4"/>
      <c r="O19" s="4"/>
      <c r="P19" s="20"/>
      <c r="Q19" s="20"/>
      <c r="R19" s="20"/>
      <c r="S19" s="20"/>
      <c r="T19" s="20"/>
      <c r="U19" s="20"/>
      <c r="V19" s="20"/>
      <c r="W19" s="4"/>
      <c r="X19" s="4"/>
      <c r="Y19" s="20"/>
      <c r="Z19" s="21"/>
      <c r="AA19" s="21"/>
      <c r="AB19" s="20"/>
      <c r="AC19" s="20"/>
      <c r="AD19" s="4"/>
      <c r="AE19" s="4"/>
      <c r="AF19" s="4"/>
      <c r="AG19" s="4">
        <f t="shared" si="0"/>
        <v>1</v>
      </c>
      <c r="AH19" s="4">
        <f t="shared" si="1"/>
        <v>3</v>
      </c>
      <c r="AI19" s="4"/>
      <c r="AJ19">
        <f>AH19+Sheet2!AI19</f>
        <v>6</v>
      </c>
    </row>
    <row r="20" spans="1:36" ht="15.75" x14ac:dyDescent="0.25">
      <c r="A20" s="4">
        <v>15</v>
      </c>
      <c r="B20" s="3" t="s">
        <v>15</v>
      </c>
      <c r="C20" s="4"/>
      <c r="D20" s="4"/>
      <c r="E20" s="4"/>
      <c r="F20" s="4"/>
      <c r="G20" s="4"/>
      <c r="H20" s="4"/>
      <c r="I20" s="4"/>
      <c r="J20" s="4" t="s">
        <v>31</v>
      </c>
      <c r="K20" s="20"/>
      <c r="L20" s="4"/>
      <c r="M20" s="4"/>
      <c r="N20" s="4"/>
      <c r="O20" s="4"/>
      <c r="P20" s="20"/>
      <c r="Q20" s="20"/>
      <c r="R20" s="20"/>
      <c r="S20" s="20"/>
      <c r="T20" s="20"/>
      <c r="U20" s="20"/>
      <c r="V20" s="20"/>
      <c r="W20" s="4"/>
      <c r="X20" s="4"/>
      <c r="Y20" s="20"/>
      <c r="Z20" s="20"/>
      <c r="AA20" s="20"/>
      <c r="AB20" s="20"/>
      <c r="AC20" s="20"/>
      <c r="AD20" s="4"/>
      <c r="AE20" s="4"/>
      <c r="AF20" s="4"/>
      <c r="AG20" s="4">
        <f t="shared" si="0"/>
        <v>0</v>
      </c>
      <c r="AH20" s="4">
        <f t="shared" si="1"/>
        <v>1</v>
      </c>
      <c r="AI20" s="4"/>
      <c r="AJ20">
        <f>AH20+Sheet2!AI20</f>
        <v>1</v>
      </c>
    </row>
    <row r="21" spans="1:36" ht="15.75" x14ac:dyDescent="0.25">
      <c r="A21" s="4">
        <v>16</v>
      </c>
      <c r="B21" s="3" t="s">
        <v>17</v>
      </c>
      <c r="C21" s="4"/>
      <c r="D21" s="4" t="s">
        <v>31</v>
      </c>
      <c r="E21" s="4" t="s">
        <v>31</v>
      </c>
      <c r="F21" s="4"/>
      <c r="G21" s="4"/>
      <c r="H21" s="4"/>
      <c r="I21" s="4" t="s">
        <v>31</v>
      </c>
      <c r="J21" s="4"/>
      <c r="K21" s="20"/>
      <c r="L21" s="4" t="s">
        <v>29</v>
      </c>
      <c r="M21" s="4"/>
      <c r="N21" s="4"/>
      <c r="O21" s="4"/>
      <c r="P21" s="20"/>
      <c r="Q21" s="20"/>
      <c r="R21" s="20"/>
      <c r="S21" s="20"/>
      <c r="T21" s="20"/>
      <c r="U21" s="20"/>
      <c r="V21" s="20"/>
      <c r="W21" s="4"/>
      <c r="X21" s="4"/>
      <c r="Y21" s="20"/>
      <c r="Z21" s="20"/>
      <c r="AA21" s="20"/>
      <c r="AB21" s="20"/>
      <c r="AC21" s="20"/>
      <c r="AD21" s="4"/>
      <c r="AE21" s="4"/>
      <c r="AF21" s="4"/>
      <c r="AG21" s="4">
        <f t="shared" si="0"/>
        <v>1</v>
      </c>
      <c r="AH21" s="4">
        <f t="shared" si="1"/>
        <v>3</v>
      </c>
      <c r="AI21" s="4"/>
      <c r="AJ21">
        <f>AH21+Sheet2!AI21</f>
        <v>6</v>
      </c>
    </row>
    <row r="22" spans="1:36" ht="15.75" x14ac:dyDescent="0.25">
      <c r="A22" s="22">
        <v>17</v>
      </c>
      <c r="B22" s="23" t="s">
        <v>32</v>
      </c>
      <c r="C22" s="4"/>
      <c r="D22" s="24"/>
      <c r="E22" s="24"/>
      <c r="F22" s="24"/>
      <c r="G22" s="24"/>
      <c r="H22" s="24"/>
      <c r="I22" s="24"/>
      <c r="J22" s="24"/>
      <c r="K22" s="25"/>
      <c r="L22" s="24"/>
      <c r="M22" s="24"/>
      <c r="N22" s="24"/>
      <c r="O22" s="24"/>
      <c r="P22" s="25"/>
      <c r="Q22" s="25"/>
      <c r="R22" s="25"/>
      <c r="S22" s="25"/>
      <c r="T22" s="25"/>
      <c r="U22" s="25"/>
      <c r="V22" s="25"/>
      <c r="W22" s="24"/>
      <c r="X22" s="24"/>
      <c r="Y22" s="25"/>
      <c r="Z22" s="24"/>
      <c r="AA22" s="24"/>
      <c r="AB22" s="20"/>
      <c r="AC22" s="24"/>
      <c r="AD22" s="24"/>
      <c r="AE22" s="24"/>
      <c r="AF22" s="24"/>
      <c r="AG22" s="4">
        <f t="shared" si="0"/>
        <v>0</v>
      </c>
      <c r="AH22" s="4">
        <f t="shared" si="1"/>
        <v>0</v>
      </c>
      <c r="AI22" s="4"/>
      <c r="AJ22">
        <f>AH22+Sheet2!AI22</f>
        <v>0</v>
      </c>
    </row>
    <row r="23" spans="1:36" ht="15.75" x14ac:dyDescent="0.25">
      <c r="A23" s="4">
        <v>18</v>
      </c>
      <c r="B23" s="23" t="s">
        <v>33</v>
      </c>
      <c r="C23" s="4"/>
      <c r="D23" s="24"/>
      <c r="E23" s="24"/>
      <c r="F23" s="24"/>
      <c r="G23" s="24"/>
      <c r="H23" s="24"/>
      <c r="I23" s="24"/>
      <c r="J23" s="24"/>
      <c r="K23" s="25"/>
      <c r="L23" s="24"/>
      <c r="M23" s="24"/>
      <c r="N23" s="24"/>
      <c r="O23" s="24"/>
      <c r="P23" s="25"/>
      <c r="Q23" s="25"/>
      <c r="R23" s="25"/>
      <c r="S23" s="25"/>
      <c r="T23" s="25"/>
      <c r="U23" s="25"/>
      <c r="V23" s="25"/>
      <c r="W23" s="24"/>
      <c r="X23" s="24"/>
      <c r="Y23" s="25"/>
      <c r="Z23" s="24"/>
      <c r="AA23" s="24"/>
      <c r="AB23" s="20"/>
      <c r="AC23" s="24"/>
      <c r="AD23" s="24"/>
      <c r="AE23" s="24"/>
      <c r="AF23" s="24"/>
      <c r="AG23" s="4">
        <f t="shared" si="0"/>
        <v>0</v>
      </c>
      <c r="AH23" s="4">
        <f t="shared" si="1"/>
        <v>0</v>
      </c>
      <c r="AI23" s="4"/>
      <c r="AJ23">
        <f>AH23+Sheet2!AI23</f>
        <v>0</v>
      </c>
    </row>
    <row r="24" spans="1:36" ht="15.75" x14ac:dyDescent="0.25">
      <c r="A24" s="22">
        <v>19</v>
      </c>
      <c r="B24" s="23" t="s">
        <v>34</v>
      </c>
      <c r="C24" s="4"/>
      <c r="D24" s="24"/>
      <c r="E24" s="24"/>
      <c r="F24" s="24"/>
      <c r="G24" s="24"/>
      <c r="H24" s="24"/>
      <c r="I24" s="24"/>
      <c r="J24" s="24"/>
      <c r="K24" s="25"/>
      <c r="L24" s="24"/>
      <c r="M24" s="24"/>
      <c r="N24" s="24"/>
      <c r="O24" s="24"/>
      <c r="P24" s="25"/>
      <c r="Q24" s="25"/>
      <c r="R24" s="25"/>
      <c r="S24" s="25"/>
      <c r="T24" s="25"/>
      <c r="U24" s="25"/>
      <c r="V24" s="25"/>
      <c r="W24" s="24"/>
      <c r="X24" s="24"/>
      <c r="Y24" s="25"/>
      <c r="Z24" s="24"/>
      <c r="AA24" s="24"/>
      <c r="AB24" s="20"/>
      <c r="AC24" s="24"/>
      <c r="AD24" s="24"/>
      <c r="AE24" s="24"/>
      <c r="AF24" s="24"/>
      <c r="AG24" s="4">
        <f t="shared" si="0"/>
        <v>0</v>
      </c>
      <c r="AH24" s="4">
        <f>COUNTIF(C24:AF24,"C1")</f>
        <v>0</v>
      </c>
      <c r="AI24" s="4"/>
      <c r="AJ24">
        <f>AH24+Sheet2!AI24</f>
        <v>0</v>
      </c>
    </row>
    <row r="25" spans="1:36" ht="15.75" x14ac:dyDescent="0.25">
      <c r="A25" s="5"/>
      <c r="B25" s="10" t="s">
        <v>13</v>
      </c>
      <c r="C25" s="5"/>
      <c r="D25" s="5"/>
      <c r="E25" s="5"/>
      <c r="F25" s="5"/>
      <c r="G25" s="5"/>
      <c r="H25" s="5"/>
      <c r="I25" s="5"/>
      <c r="J25" s="5"/>
      <c r="K25" s="26"/>
      <c r="L25" s="5"/>
      <c r="M25" s="5"/>
      <c r="N25" s="5"/>
      <c r="O25" s="5"/>
      <c r="P25" s="26"/>
      <c r="Q25" s="26"/>
      <c r="R25" s="26"/>
      <c r="S25" s="26"/>
      <c r="T25" s="26"/>
      <c r="U25" s="26"/>
      <c r="V25" s="26"/>
      <c r="W25" s="5"/>
      <c r="X25" s="5"/>
      <c r="Y25" s="26"/>
      <c r="Z25" s="4"/>
      <c r="AA25" s="4"/>
      <c r="AB25" s="4"/>
      <c r="AC25" s="4"/>
      <c r="AD25" s="4"/>
      <c r="AE25" s="4"/>
      <c r="AF25" s="4"/>
      <c r="AG25" s="6">
        <f>SUM(AG6:AG24)</f>
        <v>13</v>
      </c>
      <c r="AH25" s="6">
        <f t="shared" ref="AH25:AI25" si="2">SUM(AH6:AH24)</f>
        <v>31</v>
      </c>
      <c r="AI25" s="6">
        <f t="shared" si="2"/>
        <v>0</v>
      </c>
      <c r="AJ25">
        <f>AH25+Sheet2!AI25</f>
        <v>52</v>
      </c>
    </row>
    <row r="26" spans="1:36" ht="60.75" customHeight="1" x14ac:dyDescent="0.25">
      <c r="A26" s="40" t="s">
        <v>35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36" s="14" customFormat="1" ht="15.75" x14ac:dyDescent="0.25">
      <c r="A27" s="41" t="s">
        <v>27</v>
      </c>
      <c r="B27" s="41"/>
      <c r="C27" s="41"/>
      <c r="D27" s="27"/>
      <c r="E27" s="27"/>
      <c r="F27" s="27"/>
      <c r="G27" s="27"/>
      <c r="H27" s="27"/>
      <c r="I27" s="27"/>
      <c r="J27" s="27"/>
      <c r="K27" s="28"/>
      <c r="L27" s="27"/>
      <c r="M27" s="27"/>
      <c r="N27" s="27"/>
      <c r="O27" s="27"/>
      <c r="P27" s="28"/>
      <c r="Q27" s="28"/>
      <c r="R27" s="28"/>
      <c r="S27" s="28"/>
      <c r="T27" s="28"/>
      <c r="U27" s="28"/>
      <c r="V27" s="28"/>
      <c r="W27" s="27"/>
      <c r="X27" s="27"/>
      <c r="Y27" s="41" t="s">
        <v>0</v>
      </c>
      <c r="Z27" s="41"/>
      <c r="AA27" s="41"/>
      <c r="AB27" s="41"/>
      <c r="AC27" s="41"/>
      <c r="AD27" s="41"/>
      <c r="AE27" s="41"/>
      <c r="AF27" s="41"/>
      <c r="AG27" s="41"/>
      <c r="AH27" s="41"/>
      <c r="AI27" s="41"/>
    </row>
    <row r="31" spans="1:36" ht="15.75" x14ac:dyDescent="0.25">
      <c r="B31" s="29" t="s">
        <v>5</v>
      </c>
    </row>
  </sheetData>
  <mergeCells count="9">
    <mergeCell ref="A26:AI26"/>
    <mergeCell ref="A27:C27"/>
    <mergeCell ref="Y27:AI27"/>
    <mergeCell ref="A1:D1"/>
    <mergeCell ref="E1:AI1"/>
    <mergeCell ref="A2:D2"/>
    <mergeCell ref="E2:AI2"/>
    <mergeCell ref="E3:AI3"/>
    <mergeCell ref="AA4:AI4"/>
  </mergeCells>
  <pageMargins left="0.11811023622047245" right="0.11811023622047245" top="0.15748031496062992" bottom="0.15748031496062992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Sheet2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2018-02-04T07:41:44Z</cp:lastPrinted>
  <dcterms:created xsi:type="dcterms:W3CDTF">2018-01-16T19:48:57Z</dcterms:created>
  <dcterms:modified xsi:type="dcterms:W3CDTF">2018-02-04T07:42:14Z</dcterms:modified>
</cp:coreProperties>
</file>